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24915" windowHeight="143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<sst xmlns="http://schemas.openxmlformats.org/spreadsheetml/2006/main" count="254" uniqueCount="178">
  <si>
    <t>St</t>
  </si>
  <si>
    <t xml:space="preserve">Gegenstand </t>
  </si>
  <si>
    <t>Gegenstand</t>
  </si>
  <si>
    <t xml:space="preserve">RE </t>
  </si>
  <si>
    <t>Ges.-RE</t>
  </si>
  <si>
    <t>RE</t>
  </si>
  <si>
    <t>Sofa, Couch, Liege, je Sitz</t>
  </si>
  <si>
    <t>Sitzlandschaft (Element) je Sitz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</si>
  <si>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</si>
  <si>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</si>
  <si>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</si>
  <si>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</si>
  <si>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</si>
  <si>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</si>
  <si>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</si>
  <si>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uber 1,2 m</t>
  </si>
  <si>
    <t>Wohnz, -Schrank, zerlegb. Je angef. M</t>
  </si>
  <si>
    <t>Anbauwand b. 38cm Tiefe je angef. M</t>
  </si>
  <si>
    <t>Anbauwand ü. 38cm Tiefe je angef. M</t>
  </si>
  <si>
    <t>Bücherregal, zerlegbar, je angef. M</t>
  </si>
  <si>
    <t>Buffee, mit Aufsatz</t>
  </si>
  <si>
    <t>Standuhr</t>
  </si>
  <si>
    <t>Schreibtisch, bis 1,60 m</t>
  </si>
  <si>
    <t>Schreibtisch über 1,60 m</t>
  </si>
  <si>
    <t>Sekretär</t>
  </si>
  <si>
    <t>Sideboard</t>
  </si>
  <si>
    <t>Misikschrank/ Turm</t>
  </si>
  <si>
    <t>Stereoanlage</t>
  </si>
  <si>
    <t>Fernseher</t>
  </si>
  <si>
    <t>Klavier</t>
  </si>
  <si>
    <t>Nähmaschine (Schrank)</t>
  </si>
  <si>
    <t>Stehlampe</t>
  </si>
  <si>
    <t>Bilder über 0,8 m</t>
  </si>
  <si>
    <t>Deckenlampe</t>
  </si>
  <si>
    <t>Lüster</t>
  </si>
  <si>
    <t>Teppich</t>
  </si>
  <si>
    <t>Brücke</t>
  </si>
  <si>
    <t>Pflanzen</t>
  </si>
  <si>
    <t>Umzugskartons, bis 80 l</t>
  </si>
  <si>
    <t>Umzugskartons, über 80 l</t>
  </si>
  <si>
    <t>Esszimmer</t>
  </si>
  <si>
    <t>Eckbank, je Sitz</t>
  </si>
  <si>
    <t>Tisch über 1,2 m</t>
  </si>
  <si>
    <t>Vitrine (Glasschrank)</t>
  </si>
  <si>
    <t>Hausbar</t>
  </si>
  <si>
    <t>Teewagen, nicht zerlegbar</t>
  </si>
  <si>
    <t>Schlafzimmer</t>
  </si>
  <si>
    <t>Schrank bis 2 Türen, nicht zerleg.</t>
  </si>
  <si>
    <t>Schrank zerleg. Je angef. M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</si>
  <si>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</si>
  <si>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</si>
  <si>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</si>
  <si>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</si>
  <si>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</si>
  <si>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</si>
  <si>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</si>
  <si>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</si>
  <si>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</si>
  <si>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</si>
  <si>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0,8 m</t>
  </si>
  <si>
    <t>Hometrainer</t>
  </si>
  <si>
    <t>Kleiderbehältnis (Box)</t>
  </si>
  <si>
    <t>Wohnzimmer</t>
  </si>
  <si>
    <t>Arbeitszimmer</t>
  </si>
  <si>
    <t>Schreibtisch, bis 1,6m</t>
  </si>
  <si>
    <t>Schreibtisch, über 1,6m</t>
  </si>
  <si>
    <t>Schreibtischstuhl</t>
  </si>
  <si>
    <t>Bücherregal, zerlb. Je angef. M</t>
  </si>
  <si>
    <t>Aktenschrank, je angef. M</t>
  </si>
  <si>
    <t>Sessel, ohne Armlehne</t>
  </si>
  <si>
    <t>Sessel, mit Armlehne</t>
  </si>
  <si>
    <t>PC-kompl.</t>
  </si>
  <si>
    <t>Kinderzimmer/ Studio</t>
  </si>
  <si>
    <t>Schrank, bis 2 Türen, nicht zerlebar</t>
  </si>
  <si>
    <t>Schrank, zerlegbar, je angef. M</t>
  </si>
  <si>
    <t>Bett komplett</t>
  </si>
  <si>
    <t>Kinderbett, komplett</t>
  </si>
  <si>
    <t>Etagenbett, komplett</t>
  </si>
  <si>
    <t>Nachtisch</t>
  </si>
  <si>
    <t>Schreibpult</t>
  </si>
  <si>
    <t>Spielzeugkiste</t>
  </si>
  <si>
    <t>Tisch, bis 0,6m</t>
  </si>
  <si>
    <t>Tisch, bis 1,0m</t>
  </si>
  <si>
    <t>Laufgitter</t>
  </si>
  <si>
    <t>Stuhl/ Hocker</t>
  </si>
  <si>
    <t>Anbauwand, bis 38 cm Tiefe, je angef. M</t>
  </si>
  <si>
    <t>Anbauwand, üb. 38 cm Tiefe, je angef. M</t>
  </si>
  <si>
    <t>Kleiderbehältnis</t>
  </si>
  <si>
    <t>Diele/ Bad</t>
  </si>
  <si>
    <t>Truhe, Kommode</t>
  </si>
  <si>
    <t>Hut-, Kleiderablage</t>
  </si>
  <si>
    <t>Küche</t>
  </si>
  <si>
    <t>Buffet, mit Aufsatz</t>
  </si>
  <si>
    <t>Unterteil, je Tür</t>
  </si>
  <si>
    <t>Oberteil, je Tür</t>
  </si>
  <si>
    <t>Besenschrank</t>
  </si>
  <si>
    <t>Herd</t>
  </si>
  <si>
    <t>Geschirrspüler</t>
  </si>
  <si>
    <t>Waschmaschine/ Trockner</t>
  </si>
  <si>
    <t>Kühlschrank/ Truhe bis 120 l</t>
  </si>
  <si>
    <t>Kühlschrank/ Truhe über 120 l</t>
  </si>
  <si>
    <t>Arbeitspl., nicht unterb.je angef. M</t>
  </si>
  <si>
    <t>Mikrowelle</t>
  </si>
  <si>
    <t>Keller/ Speicher/ Garten</t>
  </si>
  <si>
    <t>Fahrrad</t>
  </si>
  <si>
    <t>Bügelbrett</t>
  </si>
  <si>
    <t>Staubsauger</t>
  </si>
  <si>
    <t>Autoreifen</t>
  </si>
  <si>
    <t>Klapptisch/ Klappstuhl</t>
  </si>
  <si>
    <t>Koffer</t>
  </si>
  <si>
    <t>Kinderwagen</t>
  </si>
  <si>
    <t>Leiter, je angef. M</t>
  </si>
  <si>
    <t>Rasenmäher, Motor</t>
  </si>
  <si>
    <t>Rasenmäher, Hand</t>
  </si>
  <si>
    <t>Werkbank, zerlegbar</t>
  </si>
  <si>
    <t>Werkzeugschrank</t>
  </si>
  <si>
    <t>Werkzeugkoffer</t>
  </si>
  <si>
    <t>Ski</t>
  </si>
  <si>
    <t>Schlitten</t>
  </si>
  <si>
    <t>Blumenkübel/ Kasten leer</t>
  </si>
  <si>
    <t>Sonnenschirm</t>
  </si>
  <si>
    <t>Tischtennisplatte</t>
  </si>
  <si>
    <t>Regal, zerlegbar, je angef. M</t>
  </si>
  <si>
    <t>Gesamtsumme:</t>
  </si>
  <si>
    <t>Name:</t>
  </si>
  <si>
    <t>Strasse:</t>
  </si>
  <si>
    <t>Beladetermin:</t>
  </si>
  <si>
    <t>Entladetermin:</t>
  </si>
  <si>
    <t>Telefon:</t>
  </si>
  <si>
    <t>Ort:</t>
  </si>
  <si>
    <t>Thomas Holzapfel</t>
  </si>
  <si>
    <t xml:space="preserve">Angaben zum Beladeort: </t>
  </si>
  <si>
    <t xml:space="preserve">Angaben zum Entladeort: </t>
  </si>
  <si>
    <t>Etage:</t>
  </si>
  <si>
    <t>Personenbezogene Daten*</t>
  </si>
  <si>
    <t xml:space="preserve">Vorname: </t>
  </si>
  <si>
    <t xml:space="preserve">Mobilfunknummer: </t>
  </si>
  <si>
    <t xml:space="preserve">Strasse: </t>
  </si>
  <si>
    <t xml:space="preserve">E-Mail: </t>
  </si>
  <si>
    <t xml:space="preserve">PLZ / Ort: </t>
  </si>
  <si>
    <t>Fax:</t>
  </si>
  <si>
    <t>Land/ PLZ:</t>
  </si>
  <si>
    <t>30539 Hannover</t>
  </si>
  <si>
    <t>* Personenbezogene Daten werden absolut vertraulich behandelt und nur mit Ihrer Zustimmung an Dritte weitergeleitet.</t>
  </si>
  <si>
    <t>Treppenhausbreite:</t>
  </si>
  <si>
    <t>eng/normal/breit</t>
  </si>
  <si>
    <t xml:space="preserve">Fahrstuhl vorhanden: </t>
  </si>
  <si>
    <t xml:space="preserve"> ja / nein</t>
  </si>
  <si>
    <t>Fußweg bis zur Tür:</t>
  </si>
  <si>
    <t xml:space="preserve">          m</t>
  </si>
  <si>
    <t xml:space="preserve">         m</t>
  </si>
  <si>
    <t xml:space="preserve">Halteverbotszone erforderlich: </t>
  </si>
  <si>
    <t xml:space="preserve">  ja/ nein</t>
  </si>
  <si>
    <t>Sonstige Anmerkungen zum Beladeort:</t>
  </si>
  <si>
    <t>Sonstige Anmerkungen zum Entladeort:</t>
  </si>
  <si>
    <t xml:space="preserve"> </t>
  </si>
  <si>
    <t>Schritt 3:</t>
  </si>
  <si>
    <t>Montage- und Packarbeiten</t>
  </si>
  <si>
    <t>         es fallen keine Montage- und Packarbeiten für die Umzugsfirma an.</t>
  </si>
  <si>
    <t xml:space="preserve">         eng/normal/breit</t>
  </si>
  <si>
    <t>Packarbeiten</t>
  </si>
  <si>
    <t>Einpackservice:</t>
  </si>
  <si>
    <t>Kartons:</t>
  </si>
  <si>
    <t>Auspackservice:</t>
  </si>
  <si>
    <t>Bohrarbeiten</t>
  </si>
  <si>
    <t>Lampen:</t>
  </si>
  <si>
    <t>Spiegel:</t>
  </si>
  <si>
    <t>Regale:</t>
  </si>
  <si>
    <t>Sonstiges:</t>
  </si>
  <si>
    <t xml:space="preserve">Schlafzimmer: </t>
  </si>
  <si>
    <t>Wohnzimmer:</t>
  </si>
  <si>
    <t>Kinderzimmer:</t>
  </si>
  <si>
    <t>Küche:</t>
  </si>
  <si>
    <t>Zwischensumme:</t>
  </si>
  <si>
    <t>Glasvitrine</t>
  </si>
  <si>
    <t>Kommode je angef. M</t>
  </si>
  <si>
    <t>Waschbeckenunterschrank</t>
  </si>
  <si>
    <t>Haselünner Strasse 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</si>
</sst>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168" fontId="0" fillId="0" borderId="15" xfId="0" applyNumberForma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0</xdr:rowOff>
    </xdr:from>
    <xdr:to>
      <xdr:col>3</xdr:col>
      <xdr:colOff>95250</xdr:colOff>
      <xdr:row>3</xdr:row>
      <xdr:rowOff>57150</xdr:rowOff>
    </xdr:to>
    <xdr:pic>
      <xdr:nvPicPr>
        <xdr:cNvPr id="1" name="Picture 2" descr="holzapfel_yougone-MT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2286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14</xdr:row>
      <xdr:rowOff>47625</xdr:rowOff>
    </xdr:from>
    <xdr:to>
      <xdr:col>12</xdr:col>
      <xdr:colOff>161925</xdr:colOff>
      <xdr:row>14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467475" y="2314575"/>
          <a:ext cx="95250" cy="57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1"/>
  <sheetViews>
    <sheetView showGridLines="0" tabSelected="1" zoomScaleSheetLayoutView="100" zoomScalePageLayoutView="0" workbookViewId="0" topLeftCell="A1">
      <selection activeCell="H3" sqref="H3"/>
    </sheetView>
  </sheetViews>
  <sheetFormatPr defaultColWidth="11.421875" defaultRowHeight="12.75"/>
  <cols>
    <col min="1" max="1" width="1.421875" style="0" customWidth="1"/>
    <col min="2" max="2" width="2.8515625" style="0" customWidth="1"/>
    <col min="3" max="3" width="33.421875" style="0" customWidth="1"/>
    <col min="4" max="4" width="3.8515625" style="0" customWidth="1"/>
    <col min="5" max="5" width="7.57421875" style="0" customWidth="1"/>
    <col min="6" max="6" width="1.57421875" style="0" customWidth="1"/>
    <col min="7" max="7" width="3.00390625" style="0" customWidth="1"/>
    <col min="8" max="8" width="28.7109375" style="0" customWidth="1"/>
    <col min="9" max="9" width="4.00390625" style="0" customWidth="1"/>
    <col min="10" max="10" width="7.7109375" style="0" customWidth="1"/>
    <col min="11" max="11" width="1.28515625" style="7" customWidth="1"/>
    <col min="12" max="12" width="0.5625" style="7" customWidth="1"/>
    <col min="13" max="13" width="25.00390625" style="0" customWidth="1"/>
    <col min="14" max="14" width="19.28125" style="0" customWidth="1"/>
    <col min="15" max="15" width="3.28125" style="0" customWidth="1"/>
    <col min="16" max="16" width="5.57421875" style="0" customWidth="1"/>
    <col min="17" max="17" width="1.57421875" style="0" customWidth="1"/>
    <col min="18" max="18" width="24.8515625" style="0" customWidth="1"/>
    <col min="20" max="20" width="8.8515625" style="0" customWidth="1"/>
    <col min="21" max="21" width="2.421875" style="0" hidden="1" customWidth="1"/>
    <col min="22" max="22" width="1.7109375" style="0" customWidth="1"/>
  </cols>
  <sheetData>
    <row r="2" spans="8:21" ht="12.75">
      <c r="H2" s="1" t="s">
        <v>130</v>
      </c>
      <c r="M2" s="14" t="s">
        <v>133</v>
      </c>
      <c r="N2" s="74"/>
      <c r="O2" s="67"/>
      <c r="P2" s="67"/>
      <c r="Q2" s="4"/>
      <c r="R2" s="2" t="s">
        <v>133</v>
      </c>
      <c r="S2" s="67"/>
      <c r="T2" s="67"/>
      <c r="U2" s="67"/>
    </row>
    <row r="3" spans="8:21" ht="12.75">
      <c r="H3" s="66" t="s">
        <v>177</v>
      </c>
      <c r="M3" s="14" t="s">
        <v>144</v>
      </c>
      <c r="N3" s="46" t="s">
        <v>145</v>
      </c>
      <c r="O3" s="47"/>
      <c r="P3" s="48"/>
      <c r="Q3" s="4"/>
      <c r="R3" s="2" t="s">
        <v>144</v>
      </c>
      <c r="S3" s="46" t="s">
        <v>159</v>
      </c>
      <c r="T3" s="48"/>
      <c r="U3" s="32"/>
    </row>
    <row r="4" spans="8:21" ht="12.75">
      <c r="H4" s="1" t="s">
        <v>142</v>
      </c>
      <c r="M4" s="14" t="s">
        <v>146</v>
      </c>
      <c r="N4" s="46" t="s">
        <v>147</v>
      </c>
      <c r="O4" s="47"/>
      <c r="P4" s="48"/>
      <c r="Q4" s="4"/>
      <c r="R4" s="2" t="s">
        <v>146</v>
      </c>
      <c r="S4" s="46" t="s">
        <v>147</v>
      </c>
      <c r="T4" s="48"/>
      <c r="U4" s="32"/>
    </row>
    <row r="5" spans="2:21" ht="12.75">
      <c r="B5" s="69" t="s">
        <v>134</v>
      </c>
      <c r="C5" s="69"/>
      <c r="D5" s="69"/>
      <c r="E5" s="69"/>
      <c r="M5" s="14" t="s">
        <v>148</v>
      </c>
      <c r="N5" s="49" t="s">
        <v>149</v>
      </c>
      <c r="O5" s="50"/>
      <c r="P5" s="51"/>
      <c r="Q5" s="4"/>
      <c r="R5" s="2" t="s">
        <v>148</v>
      </c>
      <c r="S5" s="49" t="s">
        <v>150</v>
      </c>
      <c r="T5" s="51"/>
      <c r="U5" s="3"/>
    </row>
    <row r="6" spans="2:21" ht="12.75">
      <c r="B6" s="70" t="s">
        <v>124</v>
      </c>
      <c r="C6" s="71"/>
      <c r="D6" s="71"/>
      <c r="E6" s="71"/>
      <c r="F6" s="12"/>
      <c r="G6" s="71" t="s">
        <v>128</v>
      </c>
      <c r="H6" s="71"/>
      <c r="I6" s="71"/>
      <c r="J6" s="71"/>
      <c r="K6" s="36"/>
      <c r="L6" s="36"/>
      <c r="M6" s="14" t="s">
        <v>151</v>
      </c>
      <c r="N6" s="46" t="s">
        <v>152</v>
      </c>
      <c r="O6" s="47"/>
      <c r="P6" s="48"/>
      <c r="Q6" s="4"/>
      <c r="R6" s="2" t="s">
        <v>151</v>
      </c>
      <c r="S6" s="46" t="s">
        <v>147</v>
      </c>
      <c r="T6" s="48"/>
      <c r="U6" s="32"/>
    </row>
    <row r="7" spans="2:21" ht="12.75">
      <c r="B7" s="70" t="s">
        <v>135</v>
      </c>
      <c r="C7" s="71"/>
      <c r="D7" s="71"/>
      <c r="E7" s="71"/>
      <c r="F7" s="12"/>
      <c r="G7" s="70" t="s">
        <v>136</v>
      </c>
      <c r="H7" s="71"/>
      <c r="I7" s="71"/>
      <c r="J7" s="71"/>
      <c r="K7" s="36"/>
      <c r="L7" s="36"/>
      <c r="M7" s="25"/>
      <c r="N7" s="26"/>
      <c r="O7" s="27"/>
      <c r="P7" s="27"/>
      <c r="Q7" s="4"/>
      <c r="R7" s="25"/>
      <c r="S7" s="26"/>
      <c r="T7" s="27"/>
      <c r="U7" s="27"/>
    </row>
    <row r="8" spans="2:21" ht="12.75">
      <c r="B8" s="72" t="s">
        <v>137</v>
      </c>
      <c r="C8" s="73"/>
      <c r="D8" s="73"/>
      <c r="E8" s="73"/>
      <c r="F8" s="12"/>
      <c r="G8" s="72" t="s">
        <v>138</v>
      </c>
      <c r="H8" s="73"/>
      <c r="I8" s="73"/>
      <c r="J8" s="73"/>
      <c r="K8" s="8"/>
      <c r="L8" s="8"/>
      <c r="M8" s="43" t="s">
        <v>153</v>
      </c>
      <c r="N8" s="44"/>
      <c r="O8" s="44"/>
      <c r="P8" s="45"/>
      <c r="Q8" s="9"/>
      <c r="R8" s="43" t="s">
        <v>154</v>
      </c>
      <c r="S8" s="44"/>
      <c r="T8" s="45"/>
      <c r="U8" s="33"/>
    </row>
    <row r="9" spans="2:21" ht="12.75">
      <c r="B9" s="72" t="s">
        <v>139</v>
      </c>
      <c r="C9" s="73"/>
      <c r="D9" s="73"/>
      <c r="E9" s="73"/>
      <c r="F9" s="12"/>
      <c r="G9" s="73" t="s">
        <v>140</v>
      </c>
      <c r="H9" s="73"/>
      <c r="I9" s="73"/>
      <c r="J9" s="73"/>
      <c r="K9" s="8"/>
      <c r="L9" s="8"/>
      <c r="M9" s="13"/>
      <c r="N9" s="14"/>
      <c r="O9" s="14"/>
      <c r="P9" s="15"/>
      <c r="Q9" s="9"/>
      <c r="R9" s="2"/>
      <c r="S9" s="14"/>
      <c r="T9" s="15"/>
      <c r="U9" s="5"/>
    </row>
    <row r="10" spans="2:21" ht="12.75">
      <c r="B10" s="68" t="s">
        <v>143</v>
      </c>
      <c r="C10" s="68"/>
      <c r="D10" s="68"/>
      <c r="E10" s="68"/>
      <c r="F10" s="68"/>
      <c r="G10" s="68"/>
      <c r="H10" s="68"/>
      <c r="I10" s="68"/>
      <c r="J10" s="68"/>
      <c r="K10" s="24"/>
      <c r="L10" s="24"/>
      <c r="M10" s="13" t="s">
        <v>155</v>
      </c>
      <c r="N10" s="14"/>
      <c r="O10" s="14"/>
      <c r="P10" s="15"/>
      <c r="Q10" s="4"/>
      <c r="R10" s="13"/>
      <c r="S10" s="14"/>
      <c r="T10" s="15"/>
      <c r="U10" s="5"/>
    </row>
    <row r="11" spans="2:21" ht="12.75">
      <c r="B11" s="16"/>
      <c r="C11" s="8"/>
      <c r="D11" s="8"/>
      <c r="E11" s="8"/>
      <c r="F11" s="17"/>
      <c r="G11" s="8"/>
      <c r="H11" s="8"/>
      <c r="I11" s="8"/>
      <c r="J11" s="8"/>
      <c r="K11" s="8"/>
      <c r="L11" s="8"/>
      <c r="M11" s="13"/>
      <c r="N11" s="14"/>
      <c r="O11" s="14"/>
      <c r="P11" s="15"/>
      <c r="Q11" s="4"/>
      <c r="R11" s="2"/>
      <c r="S11" s="14"/>
      <c r="T11" s="15"/>
      <c r="U11" s="5"/>
    </row>
    <row r="12" spans="2:21" ht="12.75">
      <c r="B12" s="69" t="s">
        <v>131</v>
      </c>
      <c r="C12" s="69"/>
      <c r="D12" s="69"/>
      <c r="E12" s="69"/>
      <c r="F12" s="4"/>
      <c r="G12" s="69" t="s">
        <v>132</v>
      </c>
      <c r="H12" s="69"/>
      <c r="I12" s="69"/>
      <c r="J12" s="69"/>
      <c r="K12" s="10"/>
      <c r="L12" s="10"/>
      <c r="M12" s="25"/>
      <c r="N12" s="25"/>
      <c r="O12" s="25"/>
      <c r="P12" s="25"/>
      <c r="Q12" s="9"/>
      <c r="R12" s="25"/>
      <c r="S12" s="25"/>
      <c r="T12" s="25"/>
      <c r="U12" s="25"/>
    </row>
    <row r="13" spans="2:21" ht="12.75">
      <c r="B13" s="18" t="s">
        <v>126</v>
      </c>
      <c r="C13" s="19"/>
      <c r="D13" s="19"/>
      <c r="E13" s="20"/>
      <c r="F13" s="11"/>
      <c r="G13" s="18" t="s">
        <v>127</v>
      </c>
      <c r="H13" s="19"/>
      <c r="I13" s="19"/>
      <c r="J13" s="20"/>
      <c r="K13" s="10"/>
      <c r="L13" s="10"/>
      <c r="M13" s="10" t="s">
        <v>156</v>
      </c>
      <c r="N13" s="25"/>
      <c r="O13" s="25"/>
      <c r="P13" s="25"/>
      <c r="Q13" s="9"/>
      <c r="R13" s="25"/>
      <c r="S13" s="25"/>
      <c r="T13" s="25"/>
      <c r="U13" s="25"/>
    </row>
    <row r="14" spans="2:21" ht="12.75">
      <c r="B14" s="18" t="s">
        <v>137</v>
      </c>
      <c r="C14" s="19"/>
      <c r="D14" s="19"/>
      <c r="E14" s="20"/>
      <c r="F14" s="11"/>
      <c r="G14" s="18" t="s">
        <v>125</v>
      </c>
      <c r="H14" s="19"/>
      <c r="I14" s="19"/>
      <c r="J14" s="20"/>
      <c r="K14" s="10"/>
      <c r="L14" s="10"/>
      <c r="M14" s="52" t="s">
        <v>157</v>
      </c>
      <c r="N14" s="53"/>
      <c r="O14" s="53"/>
      <c r="P14" s="54"/>
      <c r="Q14" s="28"/>
      <c r="R14" s="29"/>
      <c r="S14" s="29"/>
      <c r="T14" s="29"/>
      <c r="U14" s="29"/>
    </row>
    <row r="15" spans="2:21" ht="12.75">
      <c r="B15" s="18" t="s">
        <v>141</v>
      </c>
      <c r="C15" s="19"/>
      <c r="D15" s="19"/>
      <c r="E15" s="20"/>
      <c r="F15" s="11"/>
      <c r="G15" s="18" t="s">
        <v>141</v>
      </c>
      <c r="H15" s="19"/>
      <c r="I15" s="19"/>
      <c r="J15" s="20"/>
      <c r="K15" s="10"/>
      <c r="L15" s="10"/>
      <c r="M15" s="34" t="s">
        <v>158</v>
      </c>
      <c r="N15" s="34"/>
      <c r="O15" s="34"/>
      <c r="P15" s="34"/>
      <c r="Q15" s="34"/>
      <c r="R15" s="34"/>
      <c r="S15" s="34"/>
      <c r="T15" s="34"/>
      <c r="U15" s="34"/>
    </row>
    <row r="16" spans="2:21" ht="12.75" customHeight="1">
      <c r="B16" s="18" t="s">
        <v>129</v>
      </c>
      <c r="C16" s="19"/>
      <c r="D16" s="19"/>
      <c r="E16" s="20"/>
      <c r="F16" s="11"/>
      <c r="G16" s="18" t="s">
        <v>129</v>
      </c>
      <c r="H16" s="19"/>
      <c r="I16" s="19"/>
      <c r="J16" s="20"/>
      <c r="K16" s="10"/>
      <c r="L16" s="10"/>
      <c r="M16" s="30"/>
      <c r="N16" s="35"/>
      <c r="O16" s="35"/>
      <c r="P16" s="35"/>
      <c r="Q16" s="31"/>
      <c r="R16" s="30"/>
      <c r="S16" s="35"/>
      <c r="T16" s="35"/>
      <c r="U16" s="35"/>
    </row>
    <row r="17" spans="2:21" ht="12.75">
      <c r="B17" s="18" t="s">
        <v>128</v>
      </c>
      <c r="C17" s="19"/>
      <c r="D17" s="19"/>
      <c r="E17" s="20"/>
      <c r="F17" s="11"/>
      <c r="G17" s="18" t="s">
        <v>128</v>
      </c>
      <c r="H17" s="19"/>
      <c r="I17" s="19"/>
      <c r="J17" s="20"/>
      <c r="K17" s="10"/>
      <c r="L17" s="10"/>
      <c r="M17" s="63" t="s">
        <v>169</v>
      </c>
      <c r="N17" s="39"/>
      <c r="O17" s="39"/>
      <c r="P17" s="39"/>
      <c r="Q17" s="39"/>
      <c r="R17" s="64" t="s">
        <v>170</v>
      </c>
      <c r="S17" s="39"/>
      <c r="T17" s="40"/>
      <c r="U17" s="37"/>
    </row>
    <row r="18" spans="2:21" ht="12.75">
      <c r="B18" s="10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41"/>
      <c r="N18" s="39"/>
      <c r="O18" s="39"/>
      <c r="P18" s="39"/>
      <c r="Q18" s="39"/>
      <c r="R18" s="39"/>
      <c r="S18" s="39"/>
      <c r="T18" s="40"/>
      <c r="U18" s="37"/>
    </row>
    <row r="19" spans="2:21" ht="14.25" customHeight="1">
      <c r="B19" s="21" t="s">
        <v>0</v>
      </c>
      <c r="C19" s="21" t="s">
        <v>1</v>
      </c>
      <c r="D19" s="21" t="s">
        <v>5</v>
      </c>
      <c r="E19" s="21" t="s">
        <v>4</v>
      </c>
      <c r="F19" s="21"/>
      <c r="G19" s="21" t="s">
        <v>0</v>
      </c>
      <c r="H19" s="21" t="s">
        <v>2</v>
      </c>
      <c r="I19" s="21" t="s">
        <v>3</v>
      </c>
      <c r="J19" s="21" t="s">
        <v>4</v>
      </c>
      <c r="M19" s="63" t="s">
        <v>171</v>
      </c>
      <c r="N19" s="39"/>
      <c r="O19" s="39"/>
      <c r="P19" s="39"/>
      <c r="Q19" s="39"/>
      <c r="R19" s="64" t="s">
        <v>168</v>
      </c>
      <c r="S19" s="39"/>
      <c r="T19" s="40"/>
      <c r="U19" s="37"/>
    </row>
    <row r="20" spans="2:20" ht="12.75">
      <c r="B20" s="21"/>
      <c r="C20" s="22" t="s">
        <v>62</v>
      </c>
      <c r="D20" s="21"/>
      <c r="E20" s="21"/>
      <c r="F20" s="21"/>
      <c r="G20" s="21"/>
      <c r="H20" s="22" t="s">
        <v>40</v>
      </c>
      <c r="I20" s="21"/>
      <c r="J20" s="21"/>
      <c r="M20" s="38"/>
      <c r="N20" s="39"/>
      <c r="O20" s="39"/>
      <c r="P20" s="39"/>
      <c r="Q20" s="39"/>
      <c r="R20" s="39"/>
      <c r="S20" s="39"/>
      <c r="T20" s="40"/>
    </row>
    <row r="21" spans="2:20" ht="12.75">
      <c r="B21" s="21"/>
      <c r="C21" s="21" t="s">
        <v>6</v>
      </c>
      <c r="D21" s="21">
        <v>4</v>
      </c>
      <c r="E21" s="21">
        <f aca="true" t="shared" si="0" ref="E21:E29">SUM(B21*D21)</f>
        <v>0</v>
      </c>
      <c r="F21" s="21"/>
      <c r="G21" s="21">
        <v>0</v>
      </c>
      <c r="H21" s="21" t="s">
        <v>10</v>
      </c>
      <c r="I21" s="21">
        <v>2</v>
      </c>
      <c r="J21" s="21">
        <f>SUM(G21*I21)</f>
        <v>0</v>
      </c>
      <c r="M21" s="63" t="s">
        <v>172</v>
      </c>
      <c r="N21" s="39"/>
      <c r="O21" s="39"/>
      <c r="P21" s="39"/>
      <c r="Q21" s="39"/>
      <c r="R21" s="39"/>
      <c r="S21" s="39"/>
      <c r="T21" s="40"/>
    </row>
    <row r="22" spans="2:24" ht="12.75">
      <c r="B22" s="21"/>
      <c r="C22" s="21" t="s">
        <v>7</v>
      </c>
      <c r="D22" s="21">
        <v>4</v>
      </c>
      <c r="E22" s="21">
        <f t="shared" si="0"/>
        <v>0</v>
      </c>
      <c r="F22" s="21"/>
      <c r="G22" s="21"/>
      <c r="H22" s="21" t="s">
        <v>11</v>
      </c>
      <c r="I22" s="21">
        <v>3</v>
      </c>
      <c r="J22" s="21">
        <f aca="true" t="shared" si="1" ref="J22:J58">SUM(G22*I22)</f>
        <v>0</v>
      </c>
      <c r="M22" s="41"/>
      <c r="N22" s="39"/>
      <c r="O22" s="39"/>
      <c r="P22" s="39"/>
      <c r="Q22" s="39"/>
      <c r="R22" s="39"/>
      <c r="S22" s="39"/>
      <c r="T22" s="40"/>
      <c r="U22" s="42"/>
      <c r="V22" s="7"/>
      <c r="W22" s="7"/>
      <c r="X22" s="7"/>
    </row>
    <row r="23" spans="2:24" ht="12.75">
      <c r="B23" s="21"/>
      <c r="C23" s="21" t="s">
        <v>8</v>
      </c>
      <c r="D23" s="21">
        <v>8</v>
      </c>
      <c r="E23" s="21">
        <f t="shared" si="0"/>
        <v>0</v>
      </c>
      <c r="F23" s="21"/>
      <c r="G23" s="21"/>
      <c r="H23" s="21" t="s">
        <v>41</v>
      </c>
      <c r="I23" s="21">
        <v>2</v>
      </c>
      <c r="J23" s="21">
        <f t="shared" si="1"/>
        <v>0</v>
      </c>
      <c r="Q23" s="30"/>
      <c r="R23" s="30"/>
      <c r="S23" s="30"/>
      <c r="T23" s="30"/>
      <c r="U23" s="42"/>
      <c r="V23" s="7"/>
      <c r="W23" s="7"/>
      <c r="X23" s="7"/>
    </row>
    <row r="24" spans="2:24" ht="12.75">
      <c r="B24" s="21"/>
      <c r="C24" s="21" t="s">
        <v>9</v>
      </c>
      <c r="D24" s="21">
        <v>4</v>
      </c>
      <c r="E24" s="21">
        <f t="shared" si="0"/>
        <v>0</v>
      </c>
      <c r="F24" s="21"/>
      <c r="G24" s="21"/>
      <c r="H24" s="21" t="s">
        <v>12</v>
      </c>
      <c r="I24" s="21">
        <v>4</v>
      </c>
      <c r="J24" s="21">
        <f t="shared" si="1"/>
        <v>0</v>
      </c>
      <c r="M24" s="60" t="s">
        <v>160</v>
      </c>
      <c r="N24" s="61"/>
      <c r="O24" s="61"/>
      <c r="P24" s="62"/>
      <c r="Q24" s="30"/>
      <c r="R24" s="30"/>
      <c r="S24" s="30"/>
      <c r="T24" s="30"/>
      <c r="U24" s="42"/>
      <c r="V24" s="7"/>
      <c r="W24" s="7"/>
      <c r="X24" s="7"/>
    </row>
    <row r="25" spans="2:24" ht="12.75">
      <c r="B25" s="21"/>
      <c r="C25" s="21" t="s">
        <v>10</v>
      </c>
      <c r="D25" s="21">
        <v>2</v>
      </c>
      <c r="E25" s="21">
        <f t="shared" si="0"/>
        <v>0</v>
      </c>
      <c r="F25" s="21"/>
      <c r="G25" s="21"/>
      <c r="H25" s="21" t="s">
        <v>13</v>
      </c>
      <c r="I25" s="21">
        <v>5</v>
      </c>
      <c r="J25" s="21">
        <f t="shared" si="1"/>
        <v>0</v>
      </c>
      <c r="M25" s="56"/>
      <c r="N25" s="30"/>
      <c r="O25" s="30"/>
      <c r="P25" s="30"/>
      <c r="Q25" s="30"/>
      <c r="R25" s="30"/>
      <c r="S25" s="30"/>
      <c r="T25" s="30"/>
      <c r="U25" s="42"/>
      <c r="V25" s="7"/>
      <c r="W25" s="7"/>
      <c r="X25" s="7"/>
    </row>
    <row r="26" spans="2:24" ht="12.75">
      <c r="B26" s="21"/>
      <c r="C26" s="21" t="s">
        <v>11</v>
      </c>
      <c r="D26" s="21">
        <v>3</v>
      </c>
      <c r="E26" s="21">
        <f t="shared" si="0"/>
        <v>0</v>
      </c>
      <c r="F26" s="21"/>
      <c r="G26" s="21"/>
      <c r="H26" s="21" t="s">
        <v>14</v>
      </c>
      <c r="I26" s="21">
        <v>6</v>
      </c>
      <c r="J26" s="21">
        <f t="shared" si="1"/>
        <v>0</v>
      </c>
      <c r="M26" s="63" t="s">
        <v>161</v>
      </c>
      <c r="N26" s="39"/>
      <c r="O26" s="39"/>
      <c r="P26" s="39"/>
      <c r="Q26" s="39"/>
      <c r="R26" s="64" t="s">
        <v>162</v>
      </c>
      <c r="S26" s="39"/>
      <c r="T26" s="40"/>
      <c r="U26" s="42"/>
      <c r="V26" s="7"/>
      <c r="W26" s="7"/>
      <c r="X26" s="7"/>
    </row>
    <row r="27" spans="2:24" ht="12.75">
      <c r="B27" s="21"/>
      <c r="C27" s="21" t="s">
        <v>12</v>
      </c>
      <c r="D27" s="21">
        <v>4</v>
      </c>
      <c r="E27" s="21">
        <f t="shared" si="0"/>
        <v>0</v>
      </c>
      <c r="F27" s="21"/>
      <c r="G27" s="21"/>
      <c r="H27" s="21" t="s">
        <v>42</v>
      </c>
      <c r="I27" s="21">
        <v>8</v>
      </c>
      <c r="J27" s="21">
        <f t="shared" si="1"/>
        <v>0</v>
      </c>
      <c r="M27" s="41"/>
      <c r="N27" s="39"/>
      <c r="O27" s="39"/>
      <c r="P27" s="39"/>
      <c r="Q27" s="39"/>
      <c r="R27" s="39"/>
      <c r="S27" s="39"/>
      <c r="T27" s="40"/>
      <c r="U27" s="42"/>
      <c r="V27" s="7"/>
      <c r="W27" s="7"/>
      <c r="X27" s="7"/>
    </row>
    <row r="28" spans="2:24" ht="12.75">
      <c r="B28" s="21"/>
      <c r="C28" s="21" t="s">
        <v>13</v>
      </c>
      <c r="D28" s="21">
        <v>5</v>
      </c>
      <c r="E28" s="21">
        <f t="shared" si="0"/>
        <v>0</v>
      </c>
      <c r="F28" s="21"/>
      <c r="G28" s="21"/>
      <c r="H28" s="21" t="s">
        <v>20</v>
      </c>
      <c r="I28" s="21">
        <v>15</v>
      </c>
      <c r="J28" s="21">
        <f t="shared" si="1"/>
        <v>0</v>
      </c>
      <c r="M28" s="41"/>
      <c r="N28" s="39"/>
      <c r="O28" s="39"/>
      <c r="P28" s="39"/>
      <c r="Q28" s="39"/>
      <c r="R28" s="39"/>
      <c r="S28" s="39"/>
      <c r="T28" s="40"/>
      <c r="U28" s="42"/>
      <c r="V28" s="7"/>
      <c r="W28" s="7"/>
      <c r="X28" s="7"/>
    </row>
    <row r="29" spans="2:24" ht="12.75">
      <c r="B29" s="21"/>
      <c r="C29" s="21" t="s">
        <v>14</v>
      </c>
      <c r="D29" s="21">
        <v>6</v>
      </c>
      <c r="E29" s="21">
        <f t="shared" si="0"/>
        <v>0</v>
      </c>
      <c r="F29" s="21"/>
      <c r="G29" s="21"/>
      <c r="H29" s="21" t="s">
        <v>43</v>
      </c>
      <c r="I29" s="21">
        <v>10</v>
      </c>
      <c r="J29" s="21">
        <f t="shared" si="1"/>
        <v>0</v>
      </c>
      <c r="M29" s="63" t="s">
        <v>163</v>
      </c>
      <c r="N29" s="39"/>
      <c r="O29" s="39"/>
      <c r="P29" s="39"/>
      <c r="Q29" s="39"/>
      <c r="R29" s="64" t="s">
        <v>162</v>
      </c>
      <c r="S29" s="39"/>
      <c r="T29" s="40"/>
      <c r="U29" s="42"/>
      <c r="V29" s="7"/>
      <c r="W29" s="7"/>
      <c r="X29" s="7"/>
    </row>
    <row r="30" spans="2:24" ht="12.75">
      <c r="B30" s="21"/>
      <c r="C30" s="21" t="s">
        <v>15</v>
      </c>
      <c r="D30" s="21">
        <v>8</v>
      </c>
      <c r="E30" s="21">
        <f aca="true" t="shared" si="2" ref="E30:E56">SUM(B30*D30)</f>
        <v>0</v>
      </c>
      <c r="F30" s="21"/>
      <c r="G30" s="21"/>
      <c r="H30" s="21" t="s">
        <v>25</v>
      </c>
      <c r="I30" s="21">
        <v>12</v>
      </c>
      <c r="J30" s="21">
        <f t="shared" si="1"/>
        <v>0</v>
      </c>
      <c r="M30" s="41"/>
      <c r="N30" s="39"/>
      <c r="O30" s="39"/>
      <c r="P30" s="39"/>
      <c r="Q30" s="39"/>
      <c r="R30" s="39"/>
      <c r="S30" s="39"/>
      <c r="T30" s="40"/>
      <c r="U30" s="42"/>
      <c r="V30" s="7"/>
      <c r="W30" s="7"/>
      <c r="X30" s="7"/>
    </row>
    <row r="31" spans="2:24" ht="12.75">
      <c r="B31" s="21"/>
      <c r="C31" s="23" t="s">
        <v>16</v>
      </c>
      <c r="D31" s="21">
        <v>8</v>
      </c>
      <c r="E31" s="21">
        <f t="shared" si="2"/>
        <v>0</v>
      </c>
      <c r="F31" s="21"/>
      <c r="G31" s="21"/>
      <c r="H31" s="21" t="s">
        <v>44</v>
      </c>
      <c r="I31" s="21">
        <v>5</v>
      </c>
      <c r="J31" s="21">
        <f t="shared" si="1"/>
        <v>0</v>
      </c>
      <c r="M31" s="41"/>
      <c r="N31" s="39"/>
      <c r="O31" s="39"/>
      <c r="P31" s="39"/>
      <c r="Q31" s="39"/>
      <c r="R31" s="39"/>
      <c r="S31" s="39"/>
      <c r="T31" s="40"/>
      <c r="U31" s="42"/>
      <c r="V31" s="7"/>
      <c r="W31" s="7"/>
      <c r="X31" s="7"/>
    </row>
    <row r="32" spans="2:24" ht="12.75">
      <c r="B32" s="21"/>
      <c r="C32" s="21" t="s">
        <v>17</v>
      </c>
      <c r="D32" s="21">
        <v>8</v>
      </c>
      <c r="E32" s="21">
        <f t="shared" si="2"/>
        <v>0</v>
      </c>
      <c r="F32" s="21"/>
      <c r="G32" s="21"/>
      <c r="H32" s="21" t="s">
        <v>45</v>
      </c>
      <c r="I32" s="21">
        <v>4</v>
      </c>
      <c r="J32" s="21">
        <f t="shared" si="1"/>
        <v>0</v>
      </c>
      <c r="M32" s="30"/>
      <c r="N32" s="30"/>
      <c r="O32" s="30"/>
      <c r="P32" s="30"/>
      <c r="Q32" s="30"/>
      <c r="R32" s="30"/>
      <c r="S32" s="30"/>
      <c r="T32" s="30"/>
      <c r="U32" s="42"/>
      <c r="V32" s="7"/>
      <c r="W32" s="7"/>
      <c r="X32" s="7"/>
    </row>
    <row r="33" spans="2:24" ht="12.75">
      <c r="B33" s="21"/>
      <c r="C33" s="21" t="s">
        <v>18</v>
      </c>
      <c r="D33" s="21">
        <v>10</v>
      </c>
      <c r="E33" s="21">
        <f t="shared" si="2"/>
        <v>0</v>
      </c>
      <c r="F33" s="21"/>
      <c r="G33" s="21"/>
      <c r="H33" s="21" t="s">
        <v>35</v>
      </c>
      <c r="I33" s="21">
        <v>3</v>
      </c>
      <c r="J33" s="21">
        <f t="shared" si="1"/>
        <v>0</v>
      </c>
      <c r="M33" s="60" t="s">
        <v>164</v>
      </c>
      <c r="N33" s="61"/>
      <c r="O33" s="61"/>
      <c r="P33" s="62"/>
      <c r="Q33" s="30"/>
      <c r="R33" s="30"/>
      <c r="S33" s="30"/>
      <c r="T33" s="30"/>
      <c r="U33" s="42"/>
      <c r="V33" s="7"/>
      <c r="W33" s="7"/>
      <c r="X33" s="7"/>
    </row>
    <row r="34" spans="2:24" ht="12.75">
      <c r="B34" s="21"/>
      <c r="C34" s="21" t="s">
        <v>19</v>
      </c>
      <c r="D34" s="21">
        <v>4</v>
      </c>
      <c r="E34" s="21">
        <f t="shared" si="2"/>
        <v>0</v>
      </c>
      <c r="F34" s="21"/>
      <c r="G34" s="21"/>
      <c r="H34" s="21" t="s">
        <v>36</v>
      </c>
      <c r="I34" s="21">
        <v>1</v>
      </c>
      <c r="J34" s="21">
        <f t="shared" si="1"/>
        <v>0</v>
      </c>
      <c r="M34" s="56"/>
      <c r="N34" s="30"/>
      <c r="O34" s="30"/>
      <c r="P34" s="30"/>
      <c r="Q34" s="30"/>
      <c r="R34" s="30"/>
      <c r="S34" s="30"/>
      <c r="T34" s="30"/>
      <c r="U34" s="42"/>
      <c r="V34" s="7"/>
      <c r="W34" s="7"/>
      <c r="X34" s="7"/>
    </row>
    <row r="35" spans="2:24" ht="12.75">
      <c r="B35" s="21"/>
      <c r="C35" s="21" t="s">
        <v>20</v>
      </c>
      <c r="D35" s="21">
        <v>18</v>
      </c>
      <c r="E35" s="21">
        <f t="shared" si="2"/>
        <v>0</v>
      </c>
      <c r="F35" s="21"/>
      <c r="G35" s="21"/>
      <c r="H35" s="21" t="s">
        <v>33</v>
      </c>
      <c r="I35" s="21">
        <v>2</v>
      </c>
      <c r="J35" s="21">
        <f t="shared" si="1"/>
        <v>0</v>
      </c>
      <c r="M35" s="63" t="s">
        <v>165</v>
      </c>
      <c r="N35" s="39"/>
      <c r="O35" s="39"/>
      <c r="P35" s="39"/>
      <c r="Q35" s="39"/>
      <c r="R35" s="64" t="s">
        <v>166</v>
      </c>
      <c r="S35" s="39"/>
      <c r="T35" s="40"/>
      <c r="U35" s="42"/>
      <c r="V35" s="7"/>
      <c r="W35" s="7"/>
      <c r="X35" s="7"/>
    </row>
    <row r="36" spans="2:24" ht="12.75">
      <c r="B36" s="21"/>
      <c r="C36" s="21" t="s">
        <v>21</v>
      </c>
      <c r="D36" s="21">
        <v>4</v>
      </c>
      <c r="E36" s="21">
        <f t="shared" si="2"/>
        <v>0</v>
      </c>
      <c r="F36" s="21"/>
      <c r="G36" s="21"/>
      <c r="H36" s="21" t="s">
        <v>38</v>
      </c>
      <c r="I36" s="21">
        <v>1</v>
      </c>
      <c r="J36" s="21">
        <f t="shared" si="1"/>
        <v>0</v>
      </c>
      <c r="M36" s="41"/>
      <c r="N36" s="39"/>
      <c r="O36" s="39"/>
      <c r="P36" s="39"/>
      <c r="Q36" s="39"/>
      <c r="R36" s="39"/>
      <c r="S36" s="39"/>
      <c r="T36" s="40"/>
      <c r="U36" s="42"/>
      <c r="V36" s="7"/>
      <c r="W36" s="7"/>
      <c r="X36" s="7"/>
    </row>
    <row r="37" spans="2:24" ht="12.75">
      <c r="B37" s="21"/>
      <c r="C37" s="21" t="s">
        <v>22</v>
      </c>
      <c r="D37" s="21">
        <v>12</v>
      </c>
      <c r="E37" s="21">
        <f t="shared" si="2"/>
        <v>0</v>
      </c>
      <c r="F37" s="21"/>
      <c r="G37" s="21"/>
      <c r="H37" s="21" t="s">
        <v>39</v>
      </c>
      <c r="I37" s="55">
        <v>1.5</v>
      </c>
      <c r="J37" s="21">
        <f t="shared" si="1"/>
        <v>0</v>
      </c>
      <c r="M37" s="63" t="s">
        <v>167</v>
      </c>
      <c r="N37" s="39"/>
      <c r="O37" s="39"/>
      <c r="P37" s="39"/>
      <c r="Q37" s="39"/>
      <c r="R37" s="39"/>
      <c r="S37" s="39"/>
      <c r="T37" s="40"/>
      <c r="U37" s="42"/>
      <c r="V37" s="7"/>
      <c r="W37" s="7"/>
      <c r="X37" s="7"/>
    </row>
    <row r="38" spans="2:24" ht="12.75">
      <c r="B38" s="21"/>
      <c r="C38" s="21" t="s">
        <v>23</v>
      </c>
      <c r="D38" s="21">
        <v>17</v>
      </c>
      <c r="E38" s="21">
        <f t="shared" si="2"/>
        <v>0</v>
      </c>
      <c r="F38" s="21"/>
      <c r="G38" s="21"/>
      <c r="H38" s="22" t="s">
        <v>46</v>
      </c>
      <c r="I38" s="21"/>
      <c r="J38" s="21">
        <f t="shared" si="1"/>
        <v>0</v>
      </c>
      <c r="M38" s="38"/>
      <c r="N38" s="39"/>
      <c r="O38" s="39"/>
      <c r="P38" s="39"/>
      <c r="Q38" s="39"/>
      <c r="R38" s="39"/>
      <c r="S38" s="39"/>
      <c r="T38" s="40"/>
      <c r="U38" s="42"/>
      <c r="V38" s="7"/>
      <c r="W38" s="7"/>
      <c r="X38" s="7"/>
    </row>
    <row r="39" spans="2:24" ht="12.75">
      <c r="B39" s="21"/>
      <c r="C39" s="21" t="s">
        <v>24</v>
      </c>
      <c r="D39" s="21">
        <v>12</v>
      </c>
      <c r="E39" s="21">
        <f t="shared" si="2"/>
        <v>0</v>
      </c>
      <c r="F39" s="21"/>
      <c r="G39" s="21"/>
      <c r="H39" s="21" t="s">
        <v>47</v>
      </c>
      <c r="I39" s="21">
        <v>15</v>
      </c>
      <c r="J39" s="21">
        <f t="shared" si="1"/>
        <v>0</v>
      </c>
      <c r="M39" s="63" t="s">
        <v>168</v>
      </c>
      <c r="N39" s="39"/>
      <c r="O39" s="39"/>
      <c r="P39" s="39"/>
      <c r="Q39" s="39"/>
      <c r="R39" s="39"/>
      <c r="S39" s="39"/>
      <c r="T39" s="40"/>
      <c r="U39" s="42"/>
      <c r="V39" s="7"/>
      <c r="W39" s="7"/>
      <c r="X39" s="7"/>
    </row>
    <row r="40" spans="2:24" ht="12.75">
      <c r="B40" s="21"/>
      <c r="C40" s="21" t="s">
        <v>25</v>
      </c>
      <c r="D40" s="21">
        <v>12</v>
      </c>
      <c r="E40" s="21">
        <f t="shared" si="2"/>
        <v>0</v>
      </c>
      <c r="F40" s="21"/>
      <c r="G40" s="21"/>
      <c r="H40" s="21" t="s">
        <v>48</v>
      </c>
      <c r="I40" s="21">
        <v>8</v>
      </c>
      <c r="J40" s="21">
        <f t="shared" si="1"/>
        <v>0</v>
      </c>
      <c r="M40" s="41"/>
      <c r="N40" s="39"/>
      <c r="O40" s="39"/>
      <c r="P40" s="39"/>
      <c r="Q40" s="39"/>
      <c r="R40" s="39"/>
      <c r="S40" s="39"/>
      <c r="T40" s="40"/>
      <c r="U40" s="42"/>
      <c r="V40" s="7"/>
      <c r="W40" s="7"/>
      <c r="X40" s="7"/>
    </row>
    <row r="41" spans="2:24" ht="12.75">
      <c r="B41" s="21"/>
      <c r="C41" s="21" t="s">
        <v>26</v>
      </c>
      <c r="D41" s="21">
        <v>4</v>
      </c>
      <c r="E41" s="21">
        <f t="shared" si="2"/>
        <v>0</v>
      </c>
      <c r="F41" s="21"/>
      <c r="G41" s="21"/>
      <c r="H41" s="21" t="s">
        <v>49</v>
      </c>
      <c r="I41" s="21">
        <v>20</v>
      </c>
      <c r="J41" s="21">
        <f t="shared" si="1"/>
        <v>0</v>
      </c>
      <c r="M41" s="38"/>
      <c r="N41" s="39"/>
      <c r="O41" s="39"/>
      <c r="P41" s="39"/>
      <c r="Q41" s="39"/>
      <c r="R41" s="39"/>
      <c r="S41" s="39"/>
      <c r="T41" s="40"/>
      <c r="U41" s="42"/>
      <c r="V41" s="7"/>
      <c r="W41" s="7"/>
      <c r="X41" s="7"/>
    </row>
    <row r="42" spans="2:24" ht="12.75">
      <c r="B42" s="21"/>
      <c r="C42" s="21" t="s">
        <v>27</v>
      </c>
      <c r="D42" s="21">
        <v>4</v>
      </c>
      <c r="E42" s="21">
        <f t="shared" si="2"/>
        <v>0</v>
      </c>
      <c r="F42" s="21"/>
      <c r="G42" s="21"/>
      <c r="H42" s="21" t="s">
        <v>50</v>
      </c>
      <c r="I42" s="21">
        <v>10</v>
      </c>
      <c r="J42" s="21">
        <f t="shared" si="1"/>
        <v>0</v>
      </c>
      <c r="M42" s="41"/>
      <c r="N42" s="39"/>
      <c r="O42" s="39"/>
      <c r="P42" s="39"/>
      <c r="Q42" s="39"/>
      <c r="R42" s="39"/>
      <c r="S42" s="39"/>
      <c r="T42" s="40"/>
      <c r="U42" s="42"/>
      <c r="V42" s="7"/>
      <c r="W42" s="7"/>
      <c r="X42" s="7"/>
    </row>
    <row r="43" spans="2:24" ht="12.75">
      <c r="B43" s="21"/>
      <c r="C43" s="21" t="s">
        <v>28</v>
      </c>
      <c r="D43" s="21">
        <v>3</v>
      </c>
      <c r="E43" s="21">
        <f t="shared" si="2"/>
        <v>0</v>
      </c>
      <c r="F43" s="21"/>
      <c r="G43" s="21"/>
      <c r="H43" s="21" t="s">
        <v>51</v>
      </c>
      <c r="I43" s="21">
        <v>15</v>
      </c>
      <c r="J43" s="21">
        <f t="shared" si="1"/>
        <v>0</v>
      </c>
      <c r="M43" s="41"/>
      <c r="N43" s="39"/>
      <c r="O43" s="39"/>
      <c r="P43" s="39"/>
      <c r="Q43" s="39"/>
      <c r="R43" s="39"/>
      <c r="S43" s="39"/>
      <c r="T43" s="40"/>
      <c r="U43" s="42"/>
      <c r="V43" s="7"/>
      <c r="W43" s="7"/>
      <c r="X43" s="7"/>
    </row>
    <row r="44" spans="2:24" ht="12.75">
      <c r="B44" s="21"/>
      <c r="C44" s="21" t="s">
        <v>29</v>
      </c>
      <c r="D44" s="21">
        <v>15</v>
      </c>
      <c r="E44" s="21">
        <f t="shared" si="2"/>
        <v>0</v>
      </c>
      <c r="F44" s="21"/>
      <c r="G44" s="21"/>
      <c r="H44" s="21" t="s">
        <v>52</v>
      </c>
      <c r="I44" s="21">
        <v>3</v>
      </c>
      <c r="J44" s="21">
        <f t="shared" si="1"/>
        <v>0</v>
      </c>
      <c r="M44" s="38"/>
      <c r="N44" s="39"/>
      <c r="O44" s="39"/>
      <c r="P44" s="39"/>
      <c r="Q44" s="39"/>
      <c r="R44" s="39"/>
      <c r="S44" s="39"/>
      <c r="T44" s="40"/>
      <c r="U44" s="42"/>
      <c r="V44" s="7"/>
      <c r="W44" s="7"/>
      <c r="X44" s="7"/>
    </row>
    <row r="45" spans="2:24" ht="12.75">
      <c r="B45" s="21"/>
      <c r="C45" s="21" t="s">
        <v>174</v>
      </c>
      <c r="D45" s="21">
        <v>10</v>
      </c>
      <c r="E45" s="21">
        <f t="shared" si="2"/>
        <v>0</v>
      </c>
      <c r="F45" s="21"/>
      <c r="G45" s="21"/>
      <c r="H45" s="21" t="s">
        <v>53</v>
      </c>
      <c r="I45" s="21">
        <v>2</v>
      </c>
      <c r="J45" s="21">
        <f t="shared" si="1"/>
        <v>0</v>
      </c>
      <c r="M45" s="41"/>
      <c r="N45" s="39"/>
      <c r="O45" s="39"/>
      <c r="P45" s="39"/>
      <c r="Q45" s="39"/>
      <c r="R45" s="39"/>
      <c r="S45" s="39"/>
      <c r="T45" s="40"/>
      <c r="U45" s="42"/>
      <c r="V45" s="7"/>
      <c r="W45" s="7"/>
      <c r="X45" s="7"/>
    </row>
    <row r="46" spans="2:24" ht="12.75">
      <c r="B46" s="21"/>
      <c r="C46" s="21" t="s">
        <v>175</v>
      </c>
      <c r="D46" s="21">
        <v>8</v>
      </c>
      <c r="E46" s="21">
        <f t="shared" si="2"/>
        <v>0</v>
      </c>
      <c r="F46" s="21"/>
      <c r="G46" s="21"/>
      <c r="H46" s="21" t="s">
        <v>54</v>
      </c>
      <c r="I46" s="21">
        <v>3</v>
      </c>
      <c r="J46" s="21">
        <f t="shared" si="1"/>
        <v>0</v>
      </c>
      <c r="M46" s="41"/>
      <c r="N46" s="39"/>
      <c r="O46" s="39"/>
      <c r="P46" s="39"/>
      <c r="Q46" s="39"/>
      <c r="R46" s="39"/>
      <c r="S46" s="39"/>
      <c r="T46" s="40"/>
      <c r="U46" s="42"/>
      <c r="V46" s="7"/>
      <c r="W46" s="7"/>
      <c r="X46" s="7"/>
    </row>
    <row r="47" spans="2:24" ht="12.75">
      <c r="B47" s="21"/>
      <c r="C47" s="21" t="s">
        <v>30</v>
      </c>
      <c r="D47" s="21">
        <v>4</v>
      </c>
      <c r="E47" s="21">
        <f t="shared" si="2"/>
        <v>0</v>
      </c>
      <c r="F47" s="21"/>
      <c r="G47" s="21"/>
      <c r="H47" s="21" t="s">
        <v>55</v>
      </c>
      <c r="I47" s="21">
        <v>7</v>
      </c>
      <c r="J47" s="21">
        <f t="shared" si="1"/>
        <v>0</v>
      </c>
      <c r="M47" s="38"/>
      <c r="N47" s="39"/>
      <c r="O47" s="39"/>
      <c r="P47" s="39"/>
      <c r="Q47" s="39"/>
      <c r="R47" s="39"/>
      <c r="S47" s="39"/>
      <c r="T47" s="40"/>
      <c r="U47" s="42"/>
      <c r="V47" s="7"/>
      <c r="W47" s="7"/>
      <c r="X47" s="7"/>
    </row>
    <row r="48" spans="2:24" ht="12.75">
      <c r="B48" s="21"/>
      <c r="C48" s="21" t="s">
        <v>31</v>
      </c>
      <c r="D48" s="21">
        <v>2</v>
      </c>
      <c r="E48" s="21">
        <f t="shared" si="2"/>
        <v>0</v>
      </c>
      <c r="F48" s="21"/>
      <c r="G48" s="21"/>
      <c r="H48" s="21" t="s">
        <v>56</v>
      </c>
      <c r="I48" s="21">
        <v>6</v>
      </c>
      <c r="J48" s="21">
        <f t="shared" si="1"/>
        <v>0</v>
      </c>
      <c r="M48" s="41"/>
      <c r="N48" s="39"/>
      <c r="O48" s="39"/>
      <c r="P48" s="39"/>
      <c r="Q48" s="39"/>
      <c r="R48" s="39"/>
      <c r="S48" s="39"/>
      <c r="T48" s="40"/>
      <c r="U48" s="42"/>
      <c r="V48" s="7"/>
      <c r="W48" s="7"/>
      <c r="X48" s="7"/>
    </row>
    <row r="49" spans="2:24" ht="12.75">
      <c r="B49" s="21"/>
      <c r="C49" s="21" t="s">
        <v>32</v>
      </c>
      <c r="D49" s="21">
        <v>2</v>
      </c>
      <c r="E49" s="21">
        <f t="shared" si="2"/>
        <v>0</v>
      </c>
      <c r="F49" s="21"/>
      <c r="G49" s="21"/>
      <c r="H49" s="21" t="s">
        <v>57</v>
      </c>
      <c r="I49" s="21">
        <v>3</v>
      </c>
      <c r="J49" s="21">
        <f t="shared" si="1"/>
        <v>0</v>
      </c>
      <c r="M49" s="41"/>
      <c r="N49" s="39"/>
      <c r="O49" s="39"/>
      <c r="P49" s="39"/>
      <c r="Q49" s="39"/>
      <c r="R49" s="39"/>
      <c r="S49" s="39"/>
      <c r="T49" s="40"/>
      <c r="U49" s="42"/>
      <c r="V49" s="7"/>
      <c r="W49" s="7"/>
      <c r="X49" s="7"/>
    </row>
    <row r="50" spans="2:24" ht="12.75">
      <c r="B50" s="21"/>
      <c r="C50" s="21" t="s">
        <v>33</v>
      </c>
      <c r="D50" s="21">
        <v>2</v>
      </c>
      <c r="E50" s="21">
        <f t="shared" si="2"/>
        <v>0</v>
      </c>
      <c r="F50" s="21"/>
      <c r="G50" s="21"/>
      <c r="H50" s="21" t="s">
        <v>58</v>
      </c>
      <c r="I50" s="21">
        <v>2</v>
      </c>
      <c r="J50" s="21">
        <f t="shared" si="1"/>
        <v>0</v>
      </c>
      <c r="M50" s="38"/>
      <c r="N50" s="39"/>
      <c r="O50" s="39"/>
      <c r="P50" s="39"/>
      <c r="Q50" s="39"/>
      <c r="R50" s="39"/>
      <c r="S50" s="39"/>
      <c r="T50" s="40"/>
      <c r="U50" s="42"/>
      <c r="V50" s="7"/>
      <c r="W50" s="7"/>
      <c r="X50" s="7"/>
    </row>
    <row r="51" spans="2:24" ht="12.75">
      <c r="B51" s="21"/>
      <c r="C51" s="21" t="s">
        <v>34</v>
      </c>
      <c r="D51" s="21">
        <v>5</v>
      </c>
      <c r="E51" s="21">
        <f t="shared" si="2"/>
        <v>0</v>
      </c>
      <c r="F51" s="21"/>
      <c r="G51" s="21"/>
      <c r="H51" s="21" t="s">
        <v>59</v>
      </c>
      <c r="I51" s="21">
        <v>1</v>
      </c>
      <c r="J51" s="21">
        <f t="shared" si="1"/>
        <v>0</v>
      </c>
      <c r="M51" s="41"/>
      <c r="N51" s="39"/>
      <c r="O51" s="39"/>
      <c r="P51" s="39"/>
      <c r="Q51" s="39"/>
      <c r="R51" s="39"/>
      <c r="S51" s="39"/>
      <c r="T51" s="40"/>
      <c r="U51" s="42"/>
      <c r="V51" s="7"/>
      <c r="W51" s="7"/>
      <c r="X51" s="7"/>
    </row>
    <row r="52" spans="2:24" ht="12.75">
      <c r="B52" s="21"/>
      <c r="C52" s="21" t="s">
        <v>35</v>
      </c>
      <c r="D52" s="21">
        <v>3</v>
      </c>
      <c r="E52" s="21">
        <f t="shared" si="2"/>
        <v>0</v>
      </c>
      <c r="F52" s="21"/>
      <c r="G52" s="21"/>
      <c r="H52" s="21" t="s">
        <v>33</v>
      </c>
      <c r="I52" s="21">
        <v>2</v>
      </c>
      <c r="J52" s="21">
        <f t="shared" si="1"/>
        <v>0</v>
      </c>
      <c r="M52" s="41"/>
      <c r="N52" s="39"/>
      <c r="O52" s="39"/>
      <c r="P52" s="39"/>
      <c r="Q52" s="39"/>
      <c r="R52" s="39"/>
      <c r="S52" s="39"/>
      <c r="T52" s="40"/>
      <c r="U52" s="42"/>
      <c r="V52" s="7"/>
      <c r="W52" s="7"/>
      <c r="X52" s="7"/>
    </row>
    <row r="53" spans="2:24" ht="12.75">
      <c r="B53" s="21"/>
      <c r="C53" s="21" t="s">
        <v>36</v>
      </c>
      <c r="D53" s="21">
        <v>1</v>
      </c>
      <c r="E53" s="21">
        <f t="shared" si="2"/>
        <v>0</v>
      </c>
      <c r="F53" s="21"/>
      <c r="G53" s="21"/>
      <c r="H53" s="21" t="s">
        <v>28</v>
      </c>
      <c r="I53" s="21">
        <v>3</v>
      </c>
      <c r="J53" s="21">
        <f t="shared" si="1"/>
        <v>0</v>
      </c>
      <c r="M53" s="38"/>
      <c r="N53" s="39"/>
      <c r="O53" s="39"/>
      <c r="P53" s="39"/>
      <c r="Q53" s="39"/>
      <c r="R53" s="39"/>
      <c r="S53" s="39"/>
      <c r="T53" s="40"/>
      <c r="U53" s="42"/>
      <c r="V53" s="7"/>
      <c r="W53" s="7"/>
      <c r="X53" s="7"/>
    </row>
    <row r="54" spans="2:24" ht="12.75">
      <c r="B54" s="21"/>
      <c r="C54" s="21" t="s">
        <v>37</v>
      </c>
      <c r="D54" s="21">
        <v>1</v>
      </c>
      <c r="E54" s="21">
        <f t="shared" si="2"/>
        <v>0</v>
      </c>
      <c r="F54" s="21"/>
      <c r="G54" s="21"/>
      <c r="H54" s="21" t="s">
        <v>60</v>
      </c>
      <c r="I54" s="21">
        <v>5</v>
      </c>
      <c r="J54" s="21">
        <f t="shared" si="1"/>
        <v>0</v>
      </c>
      <c r="M54" s="41"/>
      <c r="N54" s="39"/>
      <c r="O54" s="39"/>
      <c r="P54" s="39"/>
      <c r="Q54" s="39"/>
      <c r="R54" s="39"/>
      <c r="S54" s="39"/>
      <c r="T54" s="40"/>
      <c r="U54" s="42"/>
      <c r="V54" s="7"/>
      <c r="W54" s="7"/>
      <c r="X54" s="7"/>
    </row>
    <row r="55" spans="2:24" ht="12.75">
      <c r="B55" s="21"/>
      <c r="C55" s="21" t="s">
        <v>38</v>
      </c>
      <c r="D55" s="21">
        <v>1</v>
      </c>
      <c r="E55" s="21">
        <f t="shared" si="2"/>
        <v>0</v>
      </c>
      <c r="F55" s="21"/>
      <c r="G55" s="21"/>
      <c r="H55" s="21"/>
      <c r="I55" s="21"/>
      <c r="J55" s="21">
        <f t="shared" si="1"/>
        <v>0</v>
      </c>
      <c r="M55" s="41"/>
      <c r="N55" s="39"/>
      <c r="O55" s="39"/>
      <c r="P55" s="39"/>
      <c r="Q55" s="39"/>
      <c r="R55" s="39"/>
      <c r="S55" s="39"/>
      <c r="T55" s="40"/>
      <c r="U55" s="42"/>
      <c r="V55" s="7"/>
      <c r="W55" s="7"/>
      <c r="X55" s="7"/>
    </row>
    <row r="56" spans="2:24" ht="12.75">
      <c r="B56" s="21"/>
      <c r="C56" s="21" t="s">
        <v>39</v>
      </c>
      <c r="D56" s="55">
        <v>1.5</v>
      </c>
      <c r="E56" s="21">
        <f t="shared" si="2"/>
        <v>0</v>
      </c>
      <c r="F56" s="21"/>
      <c r="G56" s="21"/>
      <c r="H56" s="21" t="s">
        <v>61</v>
      </c>
      <c r="I56" s="21">
        <v>6</v>
      </c>
      <c r="J56" s="21">
        <f t="shared" si="1"/>
        <v>0</v>
      </c>
      <c r="M56" s="38"/>
      <c r="N56" s="39"/>
      <c r="O56" s="39"/>
      <c r="P56" s="39"/>
      <c r="Q56" s="39"/>
      <c r="R56" s="39"/>
      <c r="S56" s="39"/>
      <c r="T56" s="40"/>
      <c r="U56" s="42"/>
      <c r="V56" s="7"/>
      <c r="W56" s="7"/>
      <c r="X56" s="7"/>
    </row>
    <row r="57" spans="2:24" ht="12.75">
      <c r="B57" s="21"/>
      <c r="C57" s="21"/>
      <c r="D57" s="21"/>
      <c r="E57" s="21"/>
      <c r="F57" s="21"/>
      <c r="G57" s="21"/>
      <c r="H57" s="21" t="s">
        <v>38</v>
      </c>
      <c r="I57" s="21">
        <v>1</v>
      </c>
      <c r="J57" s="21">
        <f t="shared" si="1"/>
        <v>0</v>
      </c>
      <c r="M57" s="41"/>
      <c r="N57" s="39"/>
      <c r="O57" s="39"/>
      <c r="P57" s="39"/>
      <c r="Q57" s="39"/>
      <c r="R57" s="39"/>
      <c r="S57" s="39"/>
      <c r="T57" s="40"/>
      <c r="U57" s="42"/>
      <c r="V57" s="7"/>
      <c r="W57" s="7"/>
      <c r="X57" s="7"/>
    </row>
    <row r="58" spans="2:24" ht="12.75">
      <c r="B58" s="21"/>
      <c r="C58" s="65" t="s">
        <v>173</v>
      </c>
      <c r="D58" s="21"/>
      <c r="E58" s="21">
        <f>SUM(E21:E56)</f>
        <v>0</v>
      </c>
      <c r="F58" s="21"/>
      <c r="G58" s="21"/>
      <c r="H58" s="21" t="s">
        <v>39</v>
      </c>
      <c r="I58" s="21">
        <v>1.5</v>
      </c>
      <c r="J58" s="21">
        <f t="shared" si="1"/>
        <v>0</v>
      </c>
      <c r="M58" s="41"/>
      <c r="N58" s="39"/>
      <c r="O58" s="39"/>
      <c r="P58" s="39"/>
      <c r="Q58" s="39"/>
      <c r="R58" s="39"/>
      <c r="S58" s="39"/>
      <c r="T58" s="40"/>
      <c r="U58" s="42"/>
      <c r="V58" s="7"/>
      <c r="W58" s="7"/>
      <c r="X58" s="7"/>
    </row>
    <row r="59" spans="2:24" ht="12.75">
      <c r="B59" s="21"/>
      <c r="C59" s="21"/>
      <c r="D59" s="21"/>
      <c r="E59" s="21"/>
      <c r="F59" s="21"/>
      <c r="G59" s="21"/>
      <c r="H59" s="65" t="s">
        <v>173</v>
      </c>
      <c r="I59" s="21"/>
      <c r="J59" s="21">
        <f>SUM(J21:J58)</f>
        <v>0</v>
      </c>
      <c r="M59" s="38"/>
      <c r="N59" s="39"/>
      <c r="O59" s="39"/>
      <c r="P59" s="39"/>
      <c r="Q59" s="39"/>
      <c r="R59" s="39"/>
      <c r="S59" s="39"/>
      <c r="T59" s="40"/>
      <c r="U59" s="42"/>
      <c r="V59" s="7"/>
      <c r="W59" s="7"/>
      <c r="X59" s="7"/>
    </row>
    <row r="60" spans="13:20" ht="12.75" hidden="1">
      <c r="M60" s="59"/>
      <c r="N60" s="57"/>
      <c r="O60" s="57"/>
      <c r="P60" s="57"/>
      <c r="Q60" s="57"/>
      <c r="R60" s="57"/>
      <c r="S60" s="57"/>
      <c r="T60" s="58"/>
    </row>
    <row r="61" spans="13:20" ht="12.75">
      <c r="M61" s="56"/>
      <c r="N61" s="30"/>
      <c r="O61" s="30"/>
      <c r="P61" s="30"/>
      <c r="Q61" s="30"/>
      <c r="R61" s="30"/>
      <c r="S61" s="30"/>
      <c r="T61" s="30"/>
    </row>
    <row r="62" spans="13:20" ht="12.75">
      <c r="M62" s="30"/>
      <c r="N62" s="30"/>
      <c r="O62" s="30"/>
      <c r="P62" s="30"/>
      <c r="Q62" s="30"/>
      <c r="R62" s="30"/>
      <c r="S62" s="30"/>
      <c r="T62" s="30"/>
    </row>
    <row r="63" spans="2:20" ht="12.75">
      <c r="B63" s="21" t="s">
        <v>0</v>
      </c>
      <c r="C63" s="21" t="s">
        <v>1</v>
      </c>
      <c r="D63" s="21" t="s">
        <v>5</v>
      </c>
      <c r="E63" s="21" t="s">
        <v>4</v>
      </c>
      <c r="F63" s="21"/>
      <c r="G63" s="21" t="s">
        <v>0</v>
      </c>
      <c r="H63" s="21" t="s">
        <v>2</v>
      </c>
      <c r="I63" s="21" t="s">
        <v>3</v>
      </c>
      <c r="J63" s="21" t="s">
        <v>4</v>
      </c>
      <c r="M63" s="56"/>
      <c r="N63" s="30"/>
      <c r="O63" s="30"/>
      <c r="P63" s="30"/>
      <c r="Q63" s="30"/>
      <c r="R63" s="30"/>
      <c r="S63" s="30"/>
      <c r="T63" s="30"/>
    </row>
    <row r="64" spans="2:20" ht="12.75">
      <c r="B64" s="21"/>
      <c r="C64" s="22" t="s">
        <v>63</v>
      </c>
      <c r="D64" s="21"/>
      <c r="E64" s="21"/>
      <c r="F64" s="21"/>
      <c r="G64" s="21"/>
      <c r="H64" s="22" t="s">
        <v>91</v>
      </c>
      <c r="I64" s="21"/>
      <c r="J64" s="21"/>
      <c r="M64" s="56"/>
      <c r="N64" s="30"/>
      <c r="O64" s="30"/>
      <c r="P64" s="30"/>
      <c r="Q64" s="30"/>
      <c r="R64" s="30"/>
      <c r="S64" s="30"/>
      <c r="T64" s="30"/>
    </row>
    <row r="65" spans="2:20" ht="12.75">
      <c r="B65" s="21"/>
      <c r="C65" s="23" t="s">
        <v>64</v>
      </c>
      <c r="D65" s="21">
        <v>12</v>
      </c>
      <c r="E65" s="21">
        <f>SUM(B65*D65)</f>
        <v>0</v>
      </c>
      <c r="F65" s="21"/>
      <c r="G65" s="21"/>
      <c r="H65" s="23" t="s">
        <v>92</v>
      </c>
      <c r="I65" s="21">
        <v>18</v>
      </c>
      <c r="J65" s="21">
        <f>SUM(G65*I65)</f>
        <v>0</v>
      </c>
      <c r="M65" s="30"/>
      <c r="N65" s="30"/>
      <c r="O65" s="30"/>
      <c r="P65" s="30"/>
      <c r="Q65" s="30"/>
      <c r="R65" s="30"/>
      <c r="S65" s="30"/>
      <c r="T65" s="30"/>
    </row>
    <row r="66" spans="2:20" ht="12.75">
      <c r="B66" s="21"/>
      <c r="C66" s="23" t="s">
        <v>65</v>
      </c>
      <c r="D66" s="21">
        <v>17</v>
      </c>
      <c r="E66" s="21">
        <f aca="true" t="shared" si="3" ref="E66:E119">SUM(B66*D66)</f>
        <v>0</v>
      </c>
      <c r="F66" s="21"/>
      <c r="G66" s="21"/>
      <c r="H66" s="23" t="s">
        <v>93</v>
      </c>
      <c r="I66" s="21">
        <v>4</v>
      </c>
      <c r="J66" s="21">
        <f aca="true" t="shared" si="4" ref="J66:J113">SUM(G66*I66)</f>
        <v>0</v>
      </c>
      <c r="M66" s="56"/>
      <c r="N66" s="30"/>
      <c r="O66" s="30"/>
      <c r="P66" s="30"/>
      <c r="Q66" s="30"/>
      <c r="R66" s="30"/>
      <c r="S66" s="30"/>
      <c r="T66" s="30"/>
    </row>
    <row r="67" spans="2:20" ht="12.75">
      <c r="B67" s="21"/>
      <c r="C67" s="23" t="s">
        <v>66</v>
      </c>
      <c r="D67" s="21">
        <v>3</v>
      </c>
      <c r="E67" s="21">
        <f t="shared" si="3"/>
        <v>0</v>
      </c>
      <c r="F67" s="21"/>
      <c r="G67" s="21"/>
      <c r="H67" s="23" t="s">
        <v>94</v>
      </c>
      <c r="I67" s="21">
        <v>4</v>
      </c>
      <c r="J67" s="21">
        <f t="shared" si="4"/>
        <v>0</v>
      </c>
      <c r="M67" s="56"/>
      <c r="N67" s="30"/>
      <c r="O67" s="30"/>
      <c r="P67" s="30"/>
      <c r="Q67" s="30"/>
      <c r="R67" s="30"/>
      <c r="S67" s="30"/>
      <c r="T67" s="30"/>
    </row>
    <row r="68" spans="2:20" ht="12.75">
      <c r="B68" s="21"/>
      <c r="C68" s="23" t="s">
        <v>67</v>
      </c>
      <c r="D68" s="21">
        <v>4</v>
      </c>
      <c r="E68" s="21">
        <f t="shared" si="3"/>
        <v>0</v>
      </c>
      <c r="F68" s="21"/>
      <c r="G68" s="21"/>
      <c r="H68" s="23" t="s">
        <v>12</v>
      </c>
      <c r="I68" s="21">
        <v>4</v>
      </c>
      <c r="J68" s="21">
        <f t="shared" si="4"/>
        <v>0</v>
      </c>
      <c r="M68" s="30"/>
      <c r="N68" s="30"/>
      <c r="O68" s="30"/>
      <c r="P68" s="30"/>
      <c r="Q68" s="30"/>
      <c r="R68" s="30"/>
      <c r="S68" s="30"/>
      <c r="T68" s="30"/>
    </row>
    <row r="69" spans="2:20" ht="12.75">
      <c r="B69" s="21"/>
      <c r="C69" s="23" t="s">
        <v>68</v>
      </c>
      <c r="D69" s="21">
        <v>8</v>
      </c>
      <c r="E69" s="21">
        <f t="shared" si="3"/>
        <v>0</v>
      </c>
      <c r="F69" s="21"/>
      <c r="G69" s="21"/>
      <c r="H69" s="23" t="s">
        <v>13</v>
      </c>
      <c r="I69" s="21">
        <v>5</v>
      </c>
      <c r="J69" s="21">
        <f t="shared" si="4"/>
        <v>0</v>
      </c>
      <c r="M69" s="56"/>
      <c r="N69" s="30"/>
      <c r="O69" s="30"/>
      <c r="P69" s="30"/>
      <c r="Q69" s="30"/>
      <c r="R69" s="30"/>
      <c r="S69" s="30"/>
      <c r="T69" s="30"/>
    </row>
    <row r="70" spans="2:20" ht="12.75">
      <c r="B70" s="21"/>
      <c r="C70" s="23" t="s">
        <v>31</v>
      </c>
      <c r="D70" s="21">
        <v>2</v>
      </c>
      <c r="E70" s="21">
        <f t="shared" si="3"/>
        <v>0</v>
      </c>
      <c r="F70" s="21"/>
      <c r="G70" s="21"/>
      <c r="H70" s="23" t="s">
        <v>14</v>
      </c>
      <c r="I70" s="21">
        <v>5</v>
      </c>
      <c r="J70" s="21">
        <f t="shared" si="4"/>
        <v>0</v>
      </c>
      <c r="M70" s="56"/>
      <c r="N70" s="30"/>
      <c r="O70" s="30"/>
      <c r="P70" s="30"/>
      <c r="Q70" s="30"/>
      <c r="R70" s="30"/>
      <c r="S70" s="30"/>
      <c r="T70" s="30"/>
    </row>
    <row r="71" spans="2:10" ht="12.75">
      <c r="B71" s="21"/>
      <c r="C71" s="23" t="s">
        <v>69</v>
      </c>
      <c r="D71" s="21">
        <v>4</v>
      </c>
      <c r="E71" s="21">
        <f t="shared" si="3"/>
        <v>0</v>
      </c>
      <c r="F71" s="21"/>
      <c r="G71" s="21"/>
      <c r="H71" s="23" t="s">
        <v>42</v>
      </c>
      <c r="I71" s="21">
        <v>8</v>
      </c>
      <c r="J71" s="21">
        <f t="shared" si="4"/>
        <v>0</v>
      </c>
    </row>
    <row r="72" spans="2:10" ht="12.75">
      <c r="B72" s="21"/>
      <c r="C72" s="23" t="s">
        <v>70</v>
      </c>
      <c r="D72" s="21">
        <v>8</v>
      </c>
      <c r="E72" s="21">
        <f t="shared" si="3"/>
        <v>0</v>
      </c>
      <c r="F72" s="21"/>
      <c r="G72" s="21"/>
      <c r="H72" s="23" t="s">
        <v>10</v>
      </c>
      <c r="I72" s="21">
        <v>2</v>
      </c>
      <c r="J72" s="21">
        <f t="shared" si="4"/>
        <v>0</v>
      </c>
    </row>
    <row r="73" spans="2:10" ht="12.75">
      <c r="B73" s="21"/>
      <c r="C73" s="23" t="s">
        <v>12</v>
      </c>
      <c r="D73" s="21">
        <v>4</v>
      </c>
      <c r="E73" s="21">
        <f t="shared" si="3"/>
        <v>0</v>
      </c>
      <c r="F73" s="21"/>
      <c r="G73" s="21"/>
      <c r="H73" s="23" t="s">
        <v>41</v>
      </c>
      <c r="I73" s="21">
        <v>2</v>
      </c>
      <c r="J73" s="21">
        <f t="shared" si="4"/>
        <v>0</v>
      </c>
    </row>
    <row r="74" spans="2:10" ht="12.75">
      <c r="B74" s="21"/>
      <c r="C74" s="23" t="s">
        <v>13</v>
      </c>
      <c r="D74" s="21">
        <v>5</v>
      </c>
      <c r="E74" s="21">
        <f t="shared" si="3"/>
        <v>0</v>
      </c>
      <c r="F74" s="21"/>
      <c r="G74" s="21"/>
      <c r="H74" s="23" t="s">
        <v>95</v>
      </c>
      <c r="I74" s="21">
        <v>6</v>
      </c>
      <c r="J74" s="21">
        <f t="shared" si="4"/>
        <v>0</v>
      </c>
    </row>
    <row r="75" spans="2:10" ht="12.75">
      <c r="B75" s="21"/>
      <c r="C75" s="23" t="s">
        <v>14</v>
      </c>
      <c r="D75" s="21">
        <v>6</v>
      </c>
      <c r="E75" s="21">
        <f t="shared" si="3"/>
        <v>0</v>
      </c>
      <c r="F75" s="21"/>
      <c r="G75" s="21"/>
      <c r="H75" s="23" t="s">
        <v>96</v>
      </c>
      <c r="I75" s="21">
        <v>5</v>
      </c>
      <c r="J75" s="21">
        <f t="shared" si="4"/>
        <v>0</v>
      </c>
    </row>
    <row r="76" spans="2:10" ht="12.75">
      <c r="B76" s="21"/>
      <c r="C76" s="23" t="s">
        <v>42</v>
      </c>
      <c r="D76" s="21">
        <v>8</v>
      </c>
      <c r="E76" s="21">
        <f t="shared" si="3"/>
        <v>0</v>
      </c>
      <c r="F76" s="21"/>
      <c r="G76" s="21"/>
      <c r="H76" s="23" t="s">
        <v>97</v>
      </c>
      <c r="I76" s="21">
        <v>5</v>
      </c>
      <c r="J76" s="21">
        <f t="shared" si="4"/>
        <v>0</v>
      </c>
    </row>
    <row r="77" spans="2:10" ht="12.75">
      <c r="B77" s="21"/>
      <c r="C77" s="23" t="s">
        <v>33</v>
      </c>
      <c r="D77" s="21">
        <v>2</v>
      </c>
      <c r="E77" s="21">
        <f t="shared" si="3"/>
        <v>0</v>
      </c>
      <c r="F77" s="21"/>
      <c r="G77" s="21"/>
      <c r="H77" s="23" t="s">
        <v>98</v>
      </c>
      <c r="I77" s="21">
        <v>5</v>
      </c>
      <c r="J77" s="21">
        <f t="shared" si="4"/>
        <v>0</v>
      </c>
    </row>
    <row r="78" spans="2:10" ht="12.75">
      <c r="B78" s="21"/>
      <c r="C78" s="23" t="s">
        <v>35</v>
      </c>
      <c r="D78" s="21">
        <v>3</v>
      </c>
      <c r="E78" s="21">
        <f t="shared" si="3"/>
        <v>0</v>
      </c>
      <c r="F78" s="21"/>
      <c r="G78" s="21"/>
      <c r="H78" s="23" t="s">
        <v>99</v>
      </c>
      <c r="I78" s="21">
        <v>5</v>
      </c>
      <c r="J78" s="21">
        <f t="shared" si="4"/>
        <v>0</v>
      </c>
    </row>
    <row r="79" spans="2:10" ht="12.75">
      <c r="B79" s="21"/>
      <c r="C79" s="23" t="s">
        <v>36</v>
      </c>
      <c r="D79" s="21">
        <v>1</v>
      </c>
      <c r="E79" s="21">
        <f t="shared" si="3"/>
        <v>0</v>
      </c>
      <c r="F79" s="21"/>
      <c r="G79" s="21"/>
      <c r="H79" s="23" t="s">
        <v>100</v>
      </c>
      <c r="I79" s="21">
        <v>10</v>
      </c>
      <c r="J79" s="21">
        <f t="shared" si="4"/>
        <v>0</v>
      </c>
    </row>
    <row r="80" spans="2:10" ht="12.75">
      <c r="B80" s="21"/>
      <c r="C80" s="23" t="s">
        <v>71</v>
      </c>
      <c r="D80" s="21">
        <v>5</v>
      </c>
      <c r="E80" s="21">
        <f t="shared" si="3"/>
        <v>0</v>
      </c>
      <c r="F80" s="21"/>
      <c r="G80" s="21"/>
      <c r="H80" s="23" t="s">
        <v>101</v>
      </c>
      <c r="I80" s="21">
        <v>1</v>
      </c>
      <c r="J80" s="21">
        <f t="shared" si="4"/>
        <v>0</v>
      </c>
    </row>
    <row r="81" spans="2:10" ht="12.75">
      <c r="B81" s="21"/>
      <c r="C81" s="21"/>
      <c r="D81" s="21"/>
      <c r="E81" s="21">
        <f t="shared" si="3"/>
        <v>0</v>
      </c>
      <c r="F81" s="21"/>
      <c r="G81" s="21"/>
      <c r="H81" s="23" t="s">
        <v>33</v>
      </c>
      <c r="I81" s="21">
        <v>2</v>
      </c>
      <c r="J81" s="21">
        <f t="shared" si="4"/>
        <v>0</v>
      </c>
    </row>
    <row r="82" spans="2:10" ht="12.75">
      <c r="B82" s="21"/>
      <c r="C82" s="23" t="s">
        <v>38</v>
      </c>
      <c r="D82" s="21">
        <v>1</v>
      </c>
      <c r="E82" s="21">
        <f t="shared" si="3"/>
        <v>0</v>
      </c>
      <c r="F82" s="21"/>
      <c r="G82" s="21"/>
      <c r="H82" s="65" t="s">
        <v>102</v>
      </c>
      <c r="I82" s="21">
        <v>4</v>
      </c>
      <c r="J82" s="21">
        <f t="shared" si="4"/>
        <v>0</v>
      </c>
    </row>
    <row r="83" spans="2:10" ht="12.75">
      <c r="B83" s="21"/>
      <c r="C83" s="23" t="s">
        <v>39</v>
      </c>
      <c r="D83" s="21">
        <v>1.5</v>
      </c>
      <c r="E83" s="21">
        <f t="shared" si="3"/>
        <v>0</v>
      </c>
      <c r="F83" s="21"/>
      <c r="G83" s="21"/>
      <c r="H83" s="23"/>
      <c r="I83" s="21"/>
      <c r="J83" s="21">
        <f t="shared" si="4"/>
        <v>0</v>
      </c>
    </row>
    <row r="84" spans="2:10" ht="12.75">
      <c r="B84" s="21"/>
      <c r="C84" s="22" t="s">
        <v>72</v>
      </c>
      <c r="D84" s="21"/>
      <c r="E84" s="21">
        <f t="shared" si="3"/>
        <v>0</v>
      </c>
      <c r="F84" s="21"/>
      <c r="G84" s="21"/>
      <c r="H84" s="21"/>
      <c r="I84" s="21"/>
      <c r="J84" s="21">
        <f t="shared" si="4"/>
        <v>0</v>
      </c>
    </row>
    <row r="85" spans="2:10" ht="12.75">
      <c r="B85" s="21"/>
      <c r="C85" s="23" t="s">
        <v>73</v>
      </c>
      <c r="D85" s="21">
        <v>15</v>
      </c>
      <c r="E85" s="21">
        <f t="shared" si="3"/>
        <v>0</v>
      </c>
      <c r="F85" s="21"/>
      <c r="G85" s="21"/>
      <c r="H85" s="23" t="s">
        <v>38</v>
      </c>
      <c r="I85" s="21">
        <v>1</v>
      </c>
      <c r="J85" s="21">
        <f t="shared" si="4"/>
        <v>0</v>
      </c>
    </row>
    <row r="86" spans="2:10" ht="12.75">
      <c r="B86" s="21"/>
      <c r="C86" s="23" t="s">
        <v>74</v>
      </c>
      <c r="D86" s="21">
        <v>8</v>
      </c>
      <c r="E86" s="21">
        <f t="shared" si="3"/>
        <v>0</v>
      </c>
      <c r="F86" s="21"/>
      <c r="G86" s="21"/>
      <c r="H86" s="23" t="s">
        <v>39</v>
      </c>
      <c r="I86" s="21">
        <v>1.5</v>
      </c>
      <c r="J86" s="21">
        <f t="shared" si="4"/>
        <v>0</v>
      </c>
    </row>
    <row r="87" spans="2:10" ht="12.75">
      <c r="B87" s="21"/>
      <c r="C87" s="23" t="s">
        <v>75</v>
      </c>
      <c r="D87" s="21">
        <v>10</v>
      </c>
      <c r="E87" s="21">
        <f t="shared" si="3"/>
        <v>0</v>
      </c>
      <c r="F87" s="21"/>
      <c r="G87" s="21"/>
      <c r="H87" s="22" t="s">
        <v>103</v>
      </c>
      <c r="I87" s="21"/>
      <c r="J87" s="21">
        <f t="shared" si="4"/>
        <v>0</v>
      </c>
    </row>
    <row r="88" spans="2:10" ht="12.75">
      <c r="B88" s="21"/>
      <c r="C88" s="23" t="s">
        <v>76</v>
      </c>
      <c r="D88" s="21">
        <v>5</v>
      </c>
      <c r="E88" s="21">
        <f t="shared" si="3"/>
        <v>0</v>
      </c>
      <c r="F88" s="21"/>
      <c r="G88" s="21"/>
      <c r="H88" s="23" t="s">
        <v>104</v>
      </c>
      <c r="I88" s="21">
        <v>5</v>
      </c>
      <c r="J88" s="21">
        <f t="shared" si="4"/>
        <v>0</v>
      </c>
    </row>
    <row r="89" spans="2:10" ht="12.75">
      <c r="B89" s="21"/>
      <c r="C89" s="23" t="s">
        <v>77</v>
      </c>
      <c r="D89" s="21">
        <v>16</v>
      </c>
      <c r="E89" s="21">
        <f t="shared" si="3"/>
        <v>0</v>
      </c>
      <c r="F89" s="21"/>
      <c r="G89" s="21"/>
      <c r="H89" s="23" t="s">
        <v>122</v>
      </c>
      <c r="I89" s="21">
        <v>4</v>
      </c>
      <c r="J89" s="21">
        <f>SUM(G89*I89)</f>
        <v>0</v>
      </c>
    </row>
    <row r="90" spans="2:10" ht="12.75">
      <c r="B90" s="21"/>
      <c r="C90" s="23" t="s">
        <v>52</v>
      </c>
      <c r="D90" s="21">
        <v>3</v>
      </c>
      <c r="E90" s="21">
        <f t="shared" si="3"/>
        <v>0</v>
      </c>
      <c r="F90" s="21"/>
      <c r="G90" s="21"/>
      <c r="H90" s="23" t="s">
        <v>105</v>
      </c>
      <c r="I90" s="21">
        <v>1</v>
      </c>
      <c r="J90" s="21">
        <f t="shared" si="4"/>
        <v>0</v>
      </c>
    </row>
    <row r="91" spans="2:10" ht="12.75">
      <c r="B91" s="21"/>
      <c r="C91" s="23" t="s">
        <v>78</v>
      </c>
      <c r="D91" s="21">
        <v>2</v>
      </c>
      <c r="E91" s="21">
        <f t="shared" si="3"/>
        <v>0</v>
      </c>
      <c r="F91" s="21"/>
      <c r="G91" s="21"/>
      <c r="H91" s="23" t="s">
        <v>106</v>
      </c>
      <c r="I91" s="21">
        <v>1</v>
      </c>
      <c r="J91" s="21">
        <f t="shared" si="4"/>
        <v>0</v>
      </c>
    </row>
    <row r="92" spans="2:10" ht="12.75">
      <c r="B92" s="21"/>
      <c r="C92" s="23" t="s">
        <v>55</v>
      </c>
      <c r="D92" s="21">
        <v>7</v>
      </c>
      <c r="E92" s="21">
        <f t="shared" si="3"/>
        <v>0</v>
      </c>
      <c r="F92" s="21"/>
      <c r="G92" s="21"/>
      <c r="H92" s="23" t="s">
        <v>107</v>
      </c>
      <c r="I92" s="21">
        <v>1</v>
      </c>
      <c r="J92" s="21">
        <f t="shared" si="4"/>
        <v>0</v>
      </c>
    </row>
    <row r="93" spans="2:10" ht="12.75">
      <c r="B93" s="21"/>
      <c r="C93" s="23" t="s">
        <v>79</v>
      </c>
      <c r="D93" s="21">
        <v>7</v>
      </c>
      <c r="E93" s="21">
        <f t="shared" si="3"/>
        <v>0</v>
      </c>
      <c r="F93" s="21"/>
      <c r="G93" s="21"/>
      <c r="H93" s="23" t="s">
        <v>108</v>
      </c>
      <c r="I93" s="21">
        <v>2</v>
      </c>
      <c r="J93" s="21">
        <f t="shared" si="4"/>
        <v>0</v>
      </c>
    </row>
    <row r="94" spans="2:10" ht="12.75">
      <c r="B94" s="21"/>
      <c r="C94" s="23" t="s">
        <v>80</v>
      </c>
      <c r="D94" s="21">
        <v>4</v>
      </c>
      <c r="E94" s="21">
        <f t="shared" si="3"/>
        <v>0</v>
      </c>
      <c r="F94" s="21"/>
      <c r="G94" s="21"/>
      <c r="H94" s="23" t="s">
        <v>109</v>
      </c>
      <c r="I94" s="21">
        <v>1</v>
      </c>
      <c r="J94" s="21">
        <f t="shared" si="4"/>
        <v>0</v>
      </c>
    </row>
    <row r="95" spans="2:10" ht="12.75">
      <c r="B95" s="21"/>
      <c r="C95" s="23" t="s">
        <v>81</v>
      </c>
      <c r="D95" s="21">
        <v>4</v>
      </c>
      <c r="E95" s="21">
        <f t="shared" si="3"/>
        <v>0</v>
      </c>
      <c r="F95" s="21"/>
      <c r="G95" s="21"/>
      <c r="H95" s="23" t="s">
        <v>110</v>
      </c>
      <c r="I95" s="21">
        <v>5</v>
      </c>
      <c r="J95" s="21">
        <f t="shared" si="4"/>
        <v>0</v>
      </c>
    </row>
    <row r="96" spans="2:10" ht="12.75">
      <c r="B96" s="21"/>
      <c r="C96" s="23" t="s">
        <v>82</v>
      </c>
      <c r="D96" s="21">
        <v>5</v>
      </c>
      <c r="E96" s="21">
        <f t="shared" si="3"/>
        <v>0</v>
      </c>
      <c r="F96" s="21"/>
      <c r="G96" s="21"/>
      <c r="H96" s="23" t="s">
        <v>111</v>
      </c>
      <c r="I96" s="21">
        <v>1</v>
      </c>
      <c r="J96" s="21">
        <f t="shared" si="4"/>
        <v>0</v>
      </c>
    </row>
    <row r="97" spans="2:10" ht="12.75">
      <c r="B97" s="21"/>
      <c r="C97" s="21" t="s">
        <v>14</v>
      </c>
      <c r="D97" s="21">
        <v>6</v>
      </c>
      <c r="E97" s="21">
        <f t="shared" si="3"/>
        <v>0</v>
      </c>
      <c r="F97" s="21"/>
      <c r="G97" s="21"/>
      <c r="H97" s="23" t="s">
        <v>112</v>
      </c>
      <c r="I97" s="21">
        <v>5</v>
      </c>
      <c r="J97" s="21">
        <f t="shared" si="4"/>
        <v>0</v>
      </c>
    </row>
    <row r="98" spans="2:10" ht="12.75">
      <c r="B98" s="21"/>
      <c r="C98" s="23"/>
      <c r="D98" s="21">
        <v>0</v>
      </c>
      <c r="E98" s="21">
        <f t="shared" si="3"/>
        <v>0</v>
      </c>
      <c r="F98" s="21"/>
      <c r="G98" s="21"/>
      <c r="H98" s="23" t="s">
        <v>113</v>
      </c>
      <c r="I98" s="21">
        <v>2</v>
      </c>
      <c r="J98" s="21">
        <f t="shared" si="4"/>
        <v>0</v>
      </c>
    </row>
    <row r="99" spans="2:10" ht="12.75">
      <c r="B99" s="21"/>
      <c r="C99" s="65" t="s">
        <v>83</v>
      </c>
      <c r="D99" s="21">
        <v>1</v>
      </c>
      <c r="E99" s="21">
        <f t="shared" si="3"/>
        <v>0</v>
      </c>
      <c r="F99" s="21"/>
      <c r="G99" s="21"/>
      <c r="H99" s="23" t="s">
        <v>114</v>
      </c>
      <c r="I99" s="21">
        <v>4</v>
      </c>
      <c r="J99" s="21">
        <f aca="true" t="shared" si="5" ref="J99:J106">SUM(G99*I99)</f>
        <v>0</v>
      </c>
    </row>
    <row r="100" spans="2:10" ht="12.75">
      <c r="B100" s="21"/>
      <c r="C100" s="23" t="s">
        <v>84</v>
      </c>
      <c r="D100" s="21">
        <v>2</v>
      </c>
      <c r="E100" s="21">
        <f t="shared" si="3"/>
        <v>0</v>
      </c>
      <c r="F100" s="21"/>
      <c r="G100" s="21"/>
      <c r="H100" s="23" t="s">
        <v>115</v>
      </c>
      <c r="I100" s="21">
        <v>2</v>
      </c>
      <c r="J100" s="21">
        <f t="shared" si="5"/>
        <v>0</v>
      </c>
    </row>
    <row r="101" spans="2:10" ht="12.75">
      <c r="B101" s="21"/>
      <c r="C101" s="23" t="s">
        <v>35</v>
      </c>
      <c r="D101" s="21">
        <v>3</v>
      </c>
      <c r="E101" s="21">
        <f t="shared" si="3"/>
        <v>0</v>
      </c>
      <c r="F101" s="21"/>
      <c r="G101" s="21"/>
      <c r="H101" s="23" t="s">
        <v>116</v>
      </c>
      <c r="I101" s="21">
        <v>1</v>
      </c>
      <c r="J101" s="21">
        <f t="shared" si="5"/>
        <v>0</v>
      </c>
    </row>
    <row r="102" spans="2:10" ht="12.75">
      <c r="B102" s="21"/>
      <c r="C102" s="23" t="s">
        <v>36</v>
      </c>
      <c r="D102" s="21">
        <v>1</v>
      </c>
      <c r="E102" s="21">
        <f t="shared" si="3"/>
        <v>0</v>
      </c>
      <c r="F102" s="21"/>
      <c r="G102" s="21"/>
      <c r="H102" s="23" t="s">
        <v>117</v>
      </c>
      <c r="I102" s="21">
        <v>1</v>
      </c>
      <c r="J102" s="21">
        <f t="shared" si="5"/>
        <v>0</v>
      </c>
    </row>
    <row r="103" spans="2:10" ht="12.75">
      <c r="B103" s="21"/>
      <c r="C103" s="23" t="s">
        <v>85</v>
      </c>
      <c r="D103" s="21">
        <v>8</v>
      </c>
      <c r="E103" s="21">
        <f t="shared" si="3"/>
        <v>0</v>
      </c>
      <c r="F103" s="21"/>
      <c r="G103" s="21"/>
      <c r="H103" s="23" t="s">
        <v>118</v>
      </c>
      <c r="I103" s="21">
        <v>2</v>
      </c>
      <c r="J103" s="21">
        <f t="shared" si="5"/>
        <v>0</v>
      </c>
    </row>
    <row r="104" spans="2:10" ht="12.75">
      <c r="B104" s="21"/>
      <c r="C104" s="23" t="s">
        <v>86</v>
      </c>
      <c r="D104" s="21">
        <v>10</v>
      </c>
      <c r="E104" s="21">
        <f t="shared" si="3"/>
        <v>0</v>
      </c>
      <c r="F104" s="21"/>
      <c r="G104" s="21"/>
      <c r="H104" s="23" t="s">
        <v>119</v>
      </c>
      <c r="I104" s="21">
        <v>1</v>
      </c>
      <c r="J104" s="21">
        <f t="shared" si="5"/>
        <v>0</v>
      </c>
    </row>
    <row r="105" spans="2:10" ht="12.75">
      <c r="B105" s="21"/>
      <c r="C105" s="23" t="s">
        <v>33</v>
      </c>
      <c r="D105" s="21">
        <v>2</v>
      </c>
      <c r="E105" s="21">
        <f t="shared" si="3"/>
        <v>0</v>
      </c>
      <c r="F105" s="21"/>
      <c r="G105" s="21"/>
      <c r="H105" s="23" t="s">
        <v>120</v>
      </c>
      <c r="I105" s="21">
        <v>2</v>
      </c>
      <c r="J105" s="21">
        <f t="shared" si="5"/>
        <v>0</v>
      </c>
    </row>
    <row r="106" spans="2:10" ht="12.75">
      <c r="B106" s="21"/>
      <c r="C106" s="21"/>
      <c r="D106" s="21"/>
      <c r="E106" s="21">
        <f t="shared" si="3"/>
        <v>0</v>
      </c>
      <c r="F106" s="21"/>
      <c r="G106" s="21"/>
      <c r="H106" s="23" t="s">
        <v>121</v>
      </c>
      <c r="I106" s="21">
        <v>5</v>
      </c>
      <c r="J106" s="21">
        <f t="shared" si="5"/>
        <v>0</v>
      </c>
    </row>
    <row r="107" spans="2:10" ht="12.75">
      <c r="B107" s="21"/>
      <c r="C107" s="23" t="s">
        <v>87</v>
      </c>
      <c r="D107" s="21">
        <v>6</v>
      </c>
      <c r="E107" s="21">
        <f t="shared" si="3"/>
        <v>0</v>
      </c>
      <c r="F107" s="21"/>
      <c r="G107" s="21"/>
      <c r="H107" s="23"/>
      <c r="I107" s="21"/>
      <c r="J107" s="21">
        <f t="shared" si="4"/>
        <v>0</v>
      </c>
    </row>
    <row r="108" spans="2:10" ht="12.75">
      <c r="B108" s="21"/>
      <c r="C108" s="23" t="s">
        <v>38</v>
      </c>
      <c r="D108" s="21">
        <v>1</v>
      </c>
      <c r="E108" s="21">
        <f t="shared" si="3"/>
        <v>0</v>
      </c>
      <c r="F108" s="21"/>
      <c r="G108" s="21"/>
      <c r="H108" s="23"/>
      <c r="I108" s="21"/>
      <c r="J108" s="21">
        <f t="shared" si="4"/>
        <v>0</v>
      </c>
    </row>
    <row r="109" spans="2:10" ht="12.75">
      <c r="B109" s="21"/>
      <c r="C109" s="23" t="s">
        <v>39</v>
      </c>
      <c r="D109" s="21">
        <v>1.5</v>
      </c>
      <c r="E109" s="21">
        <f t="shared" si="3"/>
        <v>0</v>
      </c>
      <c r="F109" s="21"/>
      <c r="G109" s="21"/>
      <c r="H109" s="23"/>
      <c r="I109" s="21"/>
      <c r="J109" s="21">
        <f t="shared" si="4"/>
        <v>0</v>
      </c>
    </row>
    <row r="110" spans="2:10" ht="12.75">
      <c r="B110" s="21"/>
      <c r="C110" s="22" t="s">
        <v>88</v>
      </c>
      <c r="D110" s="21"/>
      <c r="E110" s="21">
        <f t="shared" si="3"/>
        <v>0</v>
      </c>
      <c r="F110" s="21"/>
      <c r="G110" s="21"/>
      <c r="H110" s="21"/>
      <c r="I110" s="21"/>
      <c r="J110" s="21">
        <f t="shared" si="4"/>
        <v>0</v>
      </c>
    </row>
    <row r="111" spans="2:10" ht="12.75">
      <c r="B111" s="21"/>
      <c r="C111" s="23" t="s">
        <v>89</v>
      </c>
      <c r="D111" s="21">
        <v>7</v>
      </c>
      <c r="E111" s="21">
        <f t="shared" si="3"/>
        <v>0</v>
      </c>
      <c r="F111" s="21"/>
      <c r="G111" s="21"/>
      <c r="H111" s="21"/>
      <c r="I111" s="21"/>
      <c r="J111" s="21">
        <f t="shared" si="4"/>
        <v>0</v>
      </c>
    </row>
    <row r="112" spans="2:10" ht="12.75">
      <c r="B112" s="21"/>
      <c r="C112" s="23" t="s">
        <v>90</v>
      </c>
      <c r="D112" s="21">
        <v>2</v>
      </c>
      <c r="E112" s="21">
        <f t="shared" si="3"/>
        <v>0</v>
      </c>
      <c r="F112" s="21"/>
      <c r="G112" s="21"/>
      <c r="H112" s="23" t="s">
        <v>38</v>
      </c>
      <c r="I112" s="21">
        <v>1</v>
      </c>
      <c r="J112" s="21">
        <f t="shared" si="4"/>
        <v>0</v>
      </c>
    </row>
    <row r="113" spans="2:10" ht="12.75">
      <c r="B113" s="21"/>
      <c r="C113" s="23" t="s">
        <v>84</v>
      </c>
      <c r="D113" s="21">
        <v>2</v>
      </c>
      <c r="E113" s="21">
        <f t="shared" si="3"/>
        <v>0</v>
      </c>
      <c r="F113" s="21"/>
      <c r="G113" s="21"/>
      <c r="H113" s="23" t="s">
        <v>39</v>
      </c>
      <c r="I113" s="21">
        <v>1.5</v>
      </c>
      <c r="J113" s="21">
        <f t="shared" si="4"/>
        <v>0</v>
      </c>
    </row>
    <row r="114" spans="2:10" ht="12.75">
      <c r="B114" s="21"/>
      <c r="C114" s="65" t="s">
        <v>176</v>
      </c>
      <c r="D114" s="21">
        <v>2</v>
      </c>
      <c r="E114" s="21">
        <f t="shared" si="3"/>
        <v>0</v>
      </c>
      <c r="F114" s="21"/>
      <c r="G114" s="21"/>
      <c r="H114" s="21"/>
      <c r="I114" s="21"/>
      <c r="J114" s="21"/>
    </row>
    <row r="115" spans="2:10" ht="12.75">
      <c r="B115" s="21"/>
      <c r="C115" s="65" t="s">
        <v>33</v>
      </c>
      <c r="D115" s="21">
        <v>2</v>
      </c>
      <c r="E115" s="21">
        <f t="shared" si="3"/>
        <v>0</v>
      </c>
      <c r="F115" s="21"/>
      <c r="G115" s="21"/>
      <c r="H115" s="21"/>
      <c r="I115" s="21"/>
      <c r="J115" s="21"/>
    </row>
    <row r="116" spans="2:10" ht="12.75">
      <c r="B116" s="21"/>
      <c r="C116" s="23"/>
      <c r="D116" s="21">
        <v>0</v>
      </c>
      <c r="E116" s="21">
        <f t="shared" si="3"/>
        <v>0</v>
      </c>
      <c r="F116" s="21"/>
      <c r="G116" s="21"/>
      <c r="H116" s="21"/>
      <c r="I116" s="21"/>
      <c r="J116" s="21"/>
    </row>
    <row r="117" spans="2:10" ht="12.75">
      <c r="B117" s="21"/>
      <c r="C117" s="23"/>
      <c r="D117" s="21">
        <v>0</v>
      </c>
      <c r="E117" s="21">
        <f t="shared" si="3"/>
        <v>0</v>
      </c>
      <c r="F117" s="21"/>
      <c r="G117" s="21"/>
      <c r="H117" s="65" t="s">
        <v>173</v>
      </c>
      <c r="I117" s="21"/>
      <c r="J117" s="21">
        <f>SUM(J65:J116)</f>
        <v>0</v>
      </c>
    </row>
    <row r="118" spans="2:10" ht="12.75">
      <c r="B118" s="21"/>
      <c r="C118" s="23" t="s">
        <v>38</v>
      </c>
      <c r="D118" s="21">
        <v>1</v>
      </c>
      <c r="E118" s="21">
        <f t="shared" si="3"/>
        <v>0</v>
      </c>
      <c r="F118" s="21"/>
      <c r="G118" s="21"/>
      <c r="H118" s="21"/>
      <c r="I118" s="21"/>
      <c r="J118" s="21"/>
    </row>
    <row r="119" spans="2:10" ht="12.75">
      <c r="B119" s="21"/>
      <c r="C119" s="65" t="s">
        <v>39</v>
      </c>
      <c r="D119" s="21">
        <v>1.5</v>
      </c>
      <c r="E119" s="21">
        <f t="shared" si="3"/>
        <v>0</v>
      </c>
      <c r="F119" s="21"/>
      <c r="G119" s="21"/>
      <c r="H119" s="22" t="s">
        <v>123</v>
      </c>
      <c r="I119" s="21"/>
      <c r="J119" s="21">
        <f>SUM(E58+J59+E120+J117)</f>
        <v>0</v>
      </c>
    </row>
    <row r="120" spans="2:10" ht="12.75">
      <c r="B120" s="21"/>
      <c r="C120" s="65" t="s">
        <v>173</v>
      </c>
      <c r="D120" s="21"/>
      <c r="E120" s="21">
        <f>SUM(E65:E119)</f>
        <v>0</v>
      </c>
      <c r="F120" s="21"/>
      <c r="G120" s="21"/>
      <c r="H120" s="21"/>
      <c r="I120" s="21"/>
      <c r="J120" s="21"/>
    </row>
    <row r="121" spans="2:10" ht="12.75">
      <c r="B121" s="6"/>
      <c r="C121" s="6"/>
      <c r="D121" s="6"/>
      <c r="E121" s="6"/>
      <c r="F121" s="6"/>
      <c r="G121" s="6"/>
      <c r="H121" s="6"/>
      <c r="I121" s="6"/>
      <c r="J121" s="6"/>
    </row>
    <row r="138" ht="12.75" customHeight="1"/>
  </sheetData>
  <sheetProtection/>
  <mergeCells count="14">
    <mergeCell ref="B12:E12"/>
    <mergeCell ref="G12:J12"/>
    <mergeCell ref="G8:J8"/>
    <mergeCell ref="B9:E9"/>
    <mergeCell ref="G9:J9"/>
    <mergeCell ref="N2:P2"/>
    <mergeCell ref="S2:U2"/>
    <mergeCell ref="B10:J10"/>
    <mergeCell ref="B5:E5"/>
    <mergeCell ref="B6:E6"/>
    <mergeCell ref="G6:J6"/>
    <mergeCell ref="B7:E7"/>
    <mergeCell ref="G7:J7"/>
    <mergeCell ref="B8:E8"/>
  </mergeCells>
  <printOptions/>
  <pageMargins left="0.24" right="0.2" top="0.61" bottom="0.57" header="0.492125984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Besel, Michael</cp:lastModifiedBy>
  <cp:lastPrinted>2013-04-28T08:01:38Z</cp:lastPrinted>
  <dcterms:created xsi:type="dcterms:W3CDTF">2013-04-28T07:44:15Z</dcterms:created>
  <dcterms:modified xsi:type="dcterms:W3CDTF">2020-09-22T07:35:45Z</dcterms:modified>
  <cp:category/>
  <cp:version/>
  <cp:contentType/>
  <cp:contentStatus/>
</cp:coreProperties>
</file>